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'21-1'!$A$1:$Y$48</definedName>
  </definedNames>
  <calcPr calcId="145621"/>
</workbook>
</file>

<file path=xl/calcChain.xml><?xml version="1.0" encoding="utf-8"?>
<calcChain xmlns="http://schemas.openxmlformats.org/spreadsheetml/2006/main">
  <c r="X45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<sst xmlns="http://schemas.openxmlformats.org/spreadsheetml/2006/main" count="61" uniqueCount="61">
  <si>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</si>
  <si>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</si>
  <si>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</si>
  <si>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</si>
  <si>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</si>
  <si>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</si>
  <si>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</si>
  <si>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</si>
  <si>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</si>
  <si>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</si>
  <si>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</si>
  <si>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</si>
  <si>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</si>
  <si>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</si>
  <si>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</si>
  <si>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</si>
  <si>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</si>
  <si>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</si>
  <si>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</si>
  <si>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</si>
  <si>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</si>
  <si>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</si>
  <si>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</si>
  <si>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</si>
  <si>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</si>
  <si>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</si>
  <si>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</si>
  <si>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</si>
  <si>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</si>
  <si>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</si>
  <si>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</si>
  <si>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</si>
  <si>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</si>
  <si>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</si>
  <si>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</si>
  <si>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</si>
  <si>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</si>
  <si>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</si>
  <si>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</si>
  <si>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</si>
  <si>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</si>
  <si>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</si>
  <si>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</si>
  <si>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</si>
  <si>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</si>
  <si>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</si>
  <si>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</si>
  <si>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</si>
  <si>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</si>
  <si>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</si>
  <si>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</si>
  <si>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</si>
  <si>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</si>
  <si>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</si>
  <si>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</si>
  <si>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</si>
  <si>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</si>
  <si>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В.о.начальника Бердичівського ЛВУ МГ</t>
  </si>
  <si>
    <t>Карась О.С.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</si>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</sst>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"/>
    <numFmt numFmtId="168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87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0" borderId="2" xfId="1" applyNumberFormat="1" applyFont="1" applyBorder="1" applyAlignment="1">
      <alignment horizontal="center" vertical="center" wrapText="1"/>
    </xf>
    <xf numFmtId="17" fontId="23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2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" fontId="33" fillId="0" borderId="2" xfId="1" applyNumberFormat="1" applyFont="1" applyBorder="1"/>
    <xf numFmtId="165" fontId="19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68" fontId="34" fillId="0" borderId="2" xfId="0" applyNumberFormat="1" applyFont="1" applyBorder="1" applyAlignment="1">
      <alignment horizontal="center" vertical="center"/>
    </xf>
    <xf numFmtId="165" fontId="35" fillId="0" borderId="2" xfId="1" applyNumberFormat="1" applyFont="1" applyBorder="1" applyAlignment="1">
      <alignment horizontal="center" vertical="center" wrapText="1"/>
    </xf>
    <xf numFmtId="168" fontId="19" fillId="0" borderId="2" xfId="0" applyNumberFormat="1" applyFont="1" applyBorder="1" applyAlignment="1">
      <alignment horizontal="center" vertical="center"/>
    </xf>
    <xf numFmtId="166" fontId="36" fillId="0" borderId="10" xfId="1" applyNumberFormat="1" applyFont="1" applyBorder="1" applyAlignment="1">
      <alignment horizontal="right" vertical="center" wrapText="1"/>
    </xf>
    <xf numFmtId="166" fontId="36" fillId="0" borderId="11" xfId="1" applyNumberFormat="1" applyFont="1" applyBorder="1" applyAlignment="1">
      <alignment horizontal="right" vertical="center" wrapText="1"/>
    </xf>
    <xf numFmtId="166" fontId="36" fillId="0" borderId="12" xfId="1" applyNumberFormat="1" applyFont="1" applyBorder="1" applyAlignment="1">
      <alignment horizontal="right" vertical="center" wrapText="1"/>
    </xf>
    <xf numFmtId="1" fontId="37" fillId="0" borderId="10" xfId="1" applyNumberFormat="1" applyFont="1" applyBorder="1" applyAlignment="1">
      <alignment horizontal="right" vertical="center"/>
    </xf>
    <xf numFmtId="1" fontId="37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7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 applyBorder="1"/>
    <xf numFmtId="166" fontId="40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4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T.t.ros(ГРС)"/>
      <sheetName val="T.t.ros"/>
      <sheetName val="протокол"/>
      <sheetName val="Додаток1"/>
      <sheetName val="відбір_витрати"/>
      <sheetName val="розрахунок для ПАТ"/>
      <sheetName val="облік витрат"/>
      <sheetName val="АКТвитрат"/>
      <sheetName val="ЗВІТ (2)"/>
      <sheetName val="т.т.роси"/>
      <sheetName val="паспорт газу(15)"/>
      <sheetName val="він"/>
      <sheetName val="жит"/>
      <sheetName val="київ"/>
      <sheetName val="хмел"/>
      <sheetName val="пал.газ(3)"/>
      <sheetName val="01-1"/>
      <sheetName val="05-2"/>
      <sheetName val="09-7"/>
      <sheetName val="21-1"/>
      <sheetName val="КТГ"/>
      <sheetName val="ОЛИВА(2)"/>
      <sheetName val="ОЛИВА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4</v>
          </cell>
          <cell r="L1">
            <v>42461</v>
          </cell>
          <cell r="N1">
            <v>42490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6"/>
  <sheetViews>
    <sheetView tabSelected="1" view="pageBreakPreview" topLeftCell="A29" zoomScale="115" zoomScaleNormal="100" zoomScaleSheetLayoutView="115" workbookViewId="0">
      <selection activeCell="X45" sqref="X45:Y45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5" width="8.57031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4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42461</v>
      </c>
      <c r="K10" s="30"/>
      <c r="L10" s="30"/>
      <c r="M10" s="30"/>
      <c r="N10" s="31" t="s">
        <v>11</v>
      </c>
      <c r="O10" s="30">
        <f>[1]Додаток1!N1</f>
        <v>42490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4.2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75" customHeight="1" x14ac:dyDescent="0.25">
      <c r="A15" s="50">
        <v>42461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3"/>
      <c r="S15" s="54"/>
      <c r="T15" s="55">
        <v>-12.9</v>
      </c>
      <c r="U15" s="55">
        <v>-10.3</v>
      </c>
      <c r="V15" s="53"/>
      <c r="W15" s="55"/>
      <c r="X15" s="55"/>
      <c r="Y15" s="56">
        <v>56.768000000000001</v>
      </c>
    </row>
    <row r="16" spans="1:25" ht="15.75" customHeight="1" x14ac:dyDescent="0.25">
      <c r="A16" s="50">
        <v>42462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2"/>
      <c r="T16" s="55"/>
      <c r="U16" s="55"/>
      <c r="V16" s="52"/>
      <c r="W16" s="55"/>
      <c r="X16" s="55"/>
      <c r="Y16" s="56">
        <v>72.403000000000006</v>
      </c>
    </row>
    <row r="17" spans="1:25" ht="15.75" customHeight="1" x14ac:dyDescent="0.25">
      <c r="A17" s="50">
        <v>42463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3"/>
      <c r="S17" s="54"/>
      <c r="T17" s="55"/>
      <c r="U17" s="55"/>
      <c r="V17" s="53"/>
      <c r="W17" s="55"/>
      <c r="X17" s="55"/>
      <c r="Y17" s="56">
        <v>61.244</v>
      </c>
    </row>
    <row r="18" spans="1:25" ht="15.75" customHeight="1" x14ac:dyDescent="0.25">
      <c r="A18" s="50">
        <v>42464</v>
      </c>
      <c r="B18" s="57">
        <v>90.415000000000006</v>
      </c>
      <c r="C18" s="52">
        <v>4.6630000000000003</v>
      </c>
      <c r="D18" s="52">
        <v>0.94699999999999995</v>
      </c>
      <c r="E18" s="52">
        <v>0.109</v>
      </c>
      <c r="F18" s="52">
        <v>0.16600000000000001</v>
      </c>
      <c r="G18" s="52">
        <v>7.0000000000000001E-3</v>
      </c>
      <c r="H18" s="52">
        <v>4.4999999999999998E-2</v>
      </c>
      <c r="I18" s="52">
        <v>3.5999999999999997E-2</v>
      </c>
      <c r="J18" s="52">
        <v>3.4000000000000002E-2</v>
      </c>
      <c r="K18" s="52">
        <v>8.0000000000000002E-3</v>
      </c>
      <c r="L18" s="52">
        <v>1.6020000000000001</v>
      </c>
      <c r="M18" s="52">
        <v>1.9710000000000001</v>
      </c>
      <c r="N18" s="58">
        <v>0.74590000000000001</v>
      </c>
      <c r="O18" s="52">
        <v>34.283000000000001</v>
      </c>
      <c r="P18" s="53">
        <v>8188</v>
      </c>
      <c r="Q18" s="52">
        <v>37.984999999999999</v>
      </c>
      <c r="R18" s="53">
        <v>9072</v>
      </c>
      <c r="S18" s="52">
        <v>48.277999999999999</v>
      </c>
      <c r="T18" s="55">
        <v>-11.3</v>
      </c>
      <c r="U18" s="55">
        <v>-10.3</v>
      </c>
      <c r="V18" s="53"/>
      <c r="W18" s="59"/>
      <c r="X18" s="59"/>
      <c r="Y18" s="56">
        <v>50.545000000000002</v>
      </c>
    </row>
    <row r="19" spans="1:25" ht="15.75" customHeight="1" x14ac:dyDescent="0.25">
      <c r="A19" s="50">
        <v>42465</v>
      </c>
      <c r="B19" s="51"/>
      <c r="C19" s="60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3"/>
      <c r="S19" s="54"/>
      <c r="T19" s="55">
        <v>-12.8</v>
      </c>
      <c r="U19" s="55">
        <v>-10.9</v>
      </c>
      <c r="V19" s="53"/>
      <c r="W19" s="55"/>
      <c r="X19" s="55"/>
      <c r="Y19" s="56">
        <v>40.975000000000001</v>
      </c>
    </row>
    <row r="20" spans="1:25" ht="15.75" customHeight="1" x14ac:dyDescent="0.25">
      <c r="A20" s="50">
        <v>42466</v>
      </c>
      <c r="B20" s="5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3"/>
      <c r="S20" s="54"/>
      <c r="T20" s="55">
        <v>-13.8</v>
      </c>
      <c r="U20" s="55">
        <v>-10.6</v>
      </c>
      <c r="V20" s="53"/>
      <c r="W20" s="55"/>
      <c r="X20" s="55"/>
      <c r="Y20" s="56">
        <v>29.288</v>
      </c>
    </row>
    <row r="21" spans="1:25" ht="15.75" customHeight="1" x14ac:dyDescent="0.25">
      <c r="A21" s="50">
        <v>42467</v>
      </c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3"/>
      <c r="S21" s="54"/>
      <c r="T21" s="55">
        <v>-13.7</v>
      </c>
      <c r="U21" s="55">
        <v>-10.9</v>
      </c>
      <c r="V21" s="53"/>
      <c r="W21" s="55"/>
      <c r="X21" s="55"/>
      <c r="Y21" s="56">
        <v>26.553000000000001</v>
      </c>
    </row>
    <row r="22" spans="1:25" ht="15.75" customHeight="1" x14ac:dyDescent="0.25">
      <c r="A22" s="50">
        <v>42468</v>
      </c>
      <c r="B22" s="5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4"/>
      <c r="T22" s="55">
        <v>-13.5</v>
      </c>
      <c r="U22" s="55">
        <v>-11.6</v>
      </c>
      <c r="V22" s="53"/>
      <c r="W22" s="61"/>
      <c r="X22" s="61"/>
      <c r="Y22" s="56">
        <v>22.481999999999999</v>
      </c>
    </row>
    <row r="23" spans="1:25" ht="15.75" customHeight="1" x14ac:dyDescent="0.25">
      <c r="A23" s="50">
        <v>42469</v>
      </c>
      <c r="B23" s="5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3"/>
      <c r="S23" s="54"/>
      <c r="T23" s="55"/>
      <c r="U23" s="55"/>
      <c r="V23" s="53"/>
      <c r="W23" s="55"/>
      <c r="X23" s="55"/>
      <c r="Y23" s="56">
        <v>23.567</v>
      </c>
    </row>
    <row r="24" spans="1:25" ht="15.75" customHeight="1" x14ac:dyDescent="0.25">
      <c r="A24" s="50">
        <v>42470</v>
      </c>
      <c r="B24" s="5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4"/>
      <c r="T24" s="55"/>
      <c r="U24" s="55"/>
      <c r="V24" s="53"/>
      <c r="W24" s="55"/>
      <c r="X24" s="55"/>
      <c r="Y24" s="56">
        <v>18.408999999999999</v>
      </c>
    </row>
    <row r="25" spans="1:25" ht="15.75" customHeight="1" x14ac:dyDescent="0.25">
      <c r="A25" s="50">
        <v>42471</v>
      </c>
      <c r="B25" s="57">
        <v>90.055000000000007</v>
      </c>
      <c r="C25" s="52">
        <v>4.8319999999999999</v>
      </c>
      <c r="D25" s="52">
        <v>1.1220000000000001</v>
      </c>
      <c r="E25" s="52">
        <v>0.128</v>
      </c>
      <c r="F25" s="52">
        <v>0.2</v>
      </c>
      <c r="G25" s="52">
        <v>8.0000000000000002E-3</v>
      </c>
      <c r="H25" s="52">
        <v>5.0999999999999997E-2</v>
      </c>
      <c r="I25" s="52">
        <v>4.2999999999999997E-2</v>
      </c>
      <c r="J25" s="52">
        <v>4.2999999999999997E-2</v>
      </c>
      <c r="K25" s="52">
        <v>8.9999999999999993E-3</v>
      </c>
      <c r="L25" s="52">
        <v>1.671</v>
      </c>
      <c r="M25" s="52">
        <v>1.841</v>
      </c>
      <c r="N25" s="58">
        <v>0.74939999999999996</v>
      </c>
      <c r="O25" s="52">
        <v>34.509</v>
      </c>
      <c r="P25" s="53">
        <v>8242</v>
      </c>
      <c r="Q25" s="52">
        <v>38.222999999999999</v>
      </c>
      <c r="R25" s="53">
        <v>9129</v>
      </c>
      <c r="S25" s="52">
        <v>48.472999999999999</v>
      </c>
      <c r="T25" s="55">
        <v>-13.1</v>
      </c>
      <c r="U25" s="55">
        <v>-10.9</v>
      </c>
      <c r="V25" s="53"/>
      <c r="W25" s="55"/>
      <c r="X25" s="55"/>
      <c r="Y25" s="56">
        <v>17.376999999999999</v>
      </c>
    </row>
    <row r="26" spans="1:25" ht="15.75" customHeight="1" x14ac:dyDescent="0.25">
      <c r="A26" s="50">
        <v>42472</v>
      </c>
      <c r="B26" s="5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3"/>
      <c r="S26" s="54"/>
      <c r="T26" s="55">
        <v>-13.5</v>
      </c>
      <c r="U26" s="55">
        <v>-10.3</v>
      </c>
      <c r="V26" s="53"/>
      <c r="W26" s="55"/>
      <c r="X26" s="55"/>
      <c r="Y26" s="56">
        <v>18.991</v>
      </c>
    </row>
    <row r="27" spans="1:25" ht="15.75" customHeight="1" x14ac:dyDescent="0.25">
      <c r="A27" s="50">
        <v>42473</v>
      </c>
      <c r="B27" s="5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3"/>
      <c r="S27" s="54"/>
      <c r="T27" s="55">
        <v>-13.4</v>
      </c>
      <c r="U27" s="55">
        <v>-9.6999999999999993</v>
      </c>
      <c r="V27" s="53"/>
      <c r="W27" s="55"/>
      <c r="X27" s="55"/>
      <c r="Y27" s="56">
        <v>19.89</v>
      </c>
    </row>
    <row r="28" spans="1:25" ht="15.75" customHeight="1" x14ac:dyDescent="0.25">
      <c r="A28" s="50">
        <v>42474</v>
      </c>
      <c r="B28" s="5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3"/>
      <c r="S28" s="54"/>
      <c r="T28" s="55">
        <v>-14.2</v>
      </c>
      <c r="U28" s="55">
        <v>-11.9</v>
      </c>
      <c r="V28" s="53"/>
      <c r="W28" s="55"/>
      <c r="X28" s="55"/>
      <c r="Y28" s="56">
        <v>20.553000000000001</v>
      </c>
    </row>
    <row r="29" spans="1:25" ht="15.75" customHeight="1" x14ac:dyDescent="0.25">
      <c r="A29" s="50">
        <v>42475</v>
      </c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3"/>
      <c r="S29" s="54"/>
      <c r="T29" s="55">
        <v>-13.5</v>
      </c>
      <c r="U29" s="55">
        <v>-11.6</v>
      </c>
      <c r="V29" s="53"/>
      <c r="W29" s="55"/>
      <c r="X29" s="55"/>
      <c r="Y29" s="56">
        <v>37.146999999999998</v>
      </c>
    </row>
    <row r="30" spans="1:25" ht="15.75" customHeight="1" x14ac:dyDescent="0.25">
      <c r="A30" s="50">
        <v>42476</v>
      </c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3"/>
      <c r="S30" s="54"/>
      <c r="T30" s="55"/>
      <c r="U30" s="55"/>
      <c r="V30" s="53"/>
      <c r="W30" s="55"/>
      <c r="X30" s="55"/>
      <c r="Y30" s="56">
        <v>33.250999999999998</v>
      </c>
    </row>
    <row r="31" spans="1:25" ht="15.75" customHeight="1" x14ac:dyDescent="0.25">
      <c r="A31" s="50">
        <v>42477</v>
      </c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3"/>
      <c r="S31" s="54"/>
      <c r="T31" s="55"/>
      <c r="U31" s="55"/>
      <c r="V31" s="53"/>
      <c r="W31" s="55"/>
      <c r="X31" s="55"/>
      <c r="Y31" s="56">
        <v>18.896000000000001</v>
      </c>
    </row>
    <row r="32" spans="1:25" ht="15.75" customHeight="1" x14ac:dyDescent="0.25">
      <c r="A32" s="50">
        <v>42478</v>
      </c>
      <c r="B32" s="57">
        <v>90.054000000000002</v>
      </c>
      <c r="C32" s="52">
        <v>4.859</v>
      </c>
      <c r="D32" s="52">
        <v>1.036</v>
      </c>
      <c r="E32" s="52">
        <v>0.11700000000000001</v>
      </c>
      <c r="F32" s="52">
        <v>0.18099999999999999</v>
      </c>
      <c r="G32" s="52">
        <v>7.0000000000000001E-3</v>
      </c>
      <c r="H32" s="52">
        <v>0.05</v>
      </c>
      <c r="I32" s="52">
        <v>4.1000000000000002E-2</v>
      </c>
      <c r="J32" s="52">
        <v>0.03</v>
      </c>
      <c r="K32" s="52">
        <v>8.0000000000000002E-3</v>
      </c>
      <c r="L32" s="52">
        <v>1.7050000000000001</v>
      </c>
      <c r="M32" s="52">
        <v>1.9119999999999999</v>
      </c>
      <c r="N32" s="58">
        <v>0.74850000000000005</v>
      </c>
      <c r="O32" s="52">
        <v>34.393999999999998</v>
      </c>
      <c r="P32" s="53">
        <v>8215</v>
      </c>
      <c r="Q32" s="52">
        <v>38.1</v>
      </c>
      <c r="R32" s="53">
        <v>9100</v>
      </c>
      <c r="S32" s="52">
        <v>48.341000000000001</v>
      </c>
      <c r="T32" s="55">
        <v>-11</v>
      </c>
      <c r="U32" s="55">
        <v>-10.9</v>
      </c>
      <c r="V32" s="53"/>
      <c r="W32" s="55"/>
      <c r="X32" s="55"/>
      <c r="Y32" s="56">
        <v>19.649000000000001</v>
      </c>
    </row>
    <row r="33" spans="1:26" ht="15.75" customHeight="1" x14ac:dyDescent="0.25">
      <c r="A33" s="50">
        <v>42479</v>
      </c>
      <c r="B33" s="5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54"/>
      <c r="T33" s="55">
        <v>-10.4</v>
      </c>
      <c r="U33" s="55">
        <v>-10.7</v>
      </c>
      <c r="V33" s="53"/>
      <c r="W33" s="55"/>
      <c r="X33" s="55"/>
      <c r="Y33" s="56">
        <v>22.786999999999999</v>
      </c>
    </row>
    <row r="34" spans="1:26" ht="15.75" customHeight="1" x14ac:dyDescent="0.25">
      <c r="A34" s="50">
        <v>42480</v>
      </c>
      <c r="B34" s="5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>
        <v>-11.1</v>
      </c>
      <c r="U34" s="55">
        <v>-10.9</v>
      </c>
      <c r="V34" s="53"/>
      <c r="W34" s="55"/>
      <c r="X34" s="55"/>
      <c r="Y34" s="56">
        <v>34.927</v>
      </c>
    </row>
    <row r="35" spans="1:26" ht="15.75" customHeight="1" x14ac:dyDescent="0.25">
      <c r="A35" s="50">
        <v>42481</v>
      </c>
      <c r="B35" s="5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3"/>
      <c r="S35" s="54"/>
      <c r="T35" s="55">
        <v>-10.9</v>
      </c>
      <c r="U35" s="55">
        <v>-10.6</v>
      </c>
      <c r="V35" s="53" t="s">
        <v>53</v>
      </c>
      <c r="W35" s="61" t="s">
        <v>54</v>
      </c>
      <c r="X35" s="61" t="s">
        <v>55</v>
      </c>
      <c r="Y35" s="56">
        <v>46.332999999999998</v>
      </c>
    </row>
    <row r="36" spans="1:26" ht="15.75" customHeight="1" x14ac:dyDescent="0.25">
      <c r="A36" s="50">
        <v>42482</v>
      </c>
      <c r="B36" s="5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53"/>
      <c r="S36" s="54"/>
      <c r="T36" s="55">
        <v>-10.7</v>
      </c>
      <c r="U36" s="55">
        <v>-10.6</v>
      </c>
      <c r="V36" s="53"/>
      <c r="W36" s="55"/>
      <c r="X36" s="55"/>
      <c r="Y36" s="56">
        <v>41.116</v>
      </c>
    </row>
    <row r="37" spans="1:26" ht="15.75" customHeight="1" x14ac:dyDescent="0.25">
      <c r="A37" s="50">
        <v>42483</v>
      </c>
      <c r="B37" s="5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3"/>
      <c r="S37" s="54"/>
      <c r="T37" s="55"/>
      <c r="U37" s="55"/>
      <c r="V37" s="53"/>
      <c r="W37" s="55"/>
      <c r="X37" s="55"/>
      <c r="Y37" s="56">
        <v>35.728000000000002</v>
      </c>
    </row>
    <row r="38" spans="1:26" ht="15.75" customHeight="1" x14ac:dyDescent="0.25">
      <c r="A38" s="50">
        <v>42484</v>
      </c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53"/>
      <c r="S38" s="54"/>
      <c r="T38" s="55"/>
      <c r="U38" s="55"/>
      <c r="V38" s="53"/>
      <c r="W38" s="55"/>
      <c r="X38" s="55"/>
      <c r="Y38" s="56">
        <v>31.931999999999999</v>
      </c>
    </row>
    <row r="39" spans="1:26" ht="15.75" customHeight="1" x14ac:dyDescent="0.25">
      <c r="A39" s="50">
        <v>42485</v>
      </c>
      <c r="B39" s="57">
        <v>90.075999999999993</v>
      </c>
      <c r="C39" s="52">
        <v>4.8680000000000003</v>
      </c>
      <c r="D39" s="52">
        <v>1.0640000000000001</v>
      </c>
      <c r="E39" s="52">
        <v>0.115</v>
      </c>
      <c r="F39" s="52">
        <v>0.183</v>
      </c>
      <c r="G39" s="52">
        <v>6.0000000000000001E-3</v>
      </c>
      <c r="H39" s="52">
        <v>4.9000000000000002E-2</v>
      </c>
      <c r="I39" s="52">
        <v>4.1000000000000002E-2</v>
      </c>
      <c r="J39" s="52">
        <v>4.2000000000000003E-2</v>
      </c>
      <c r="K39" s="52">
        <v>8.0000000000000002E-3</v>
      </c>
      <c r="L39" s="52">
        <v>1.6519999999999999</v>
      </c>
      <c r="M39" s="52">
        <v>1.899</v>
      </c>
      <c r="N39" s="58">
        <v>0.74880000000000002</v>
      </c>
      <c r="O39" s="52">
        <v>34.442</v>
      </c>
      <c r="P39" s="53">
        <v>8226</v>
      </c>
      <c r="Q39" s="52">
        <v>38.152000000000001</v>
      </c>
      <c r="R39" s="53">
        <v>9112</v>
      </c>
      <c r="S39" s="52">
        <v>48.404000000000003</v>
      </c>
      <c r="T39" s="55">
        <v>-11.4</v>
      </c>
      <c r="U39" s="55">
        <v>-10.9</v>
      </c>
      <c r="V39" s="53"/>
      <c r="W39" s="55"/>
      <c r="X39" s="55"/>
      <c r="Y39" s="56">
        <v>44.530999999999999</v>
      </c>
    </row>
    <row r="40" spans="1:26" ht="15.75" customHeight="1" x14ac:dyDescent="0.25">
      <c r="A40" s="50">
        <v>42486</v>
      </c>
      <c r="B40" s="5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3"/>
      <c r="S40" s="54"/>
      <c r="T40" s="55">
        <v>-11</v>
      </c>
      <c r="U40" s="55">
        <v>-11</v>
      </c>
      <c r="V40" s="53"/>
      <c r="W40" s="55"/>
      <c r="X40" s="55"/>
      <c r="Y40" s="56">
        <v>56.631999999999998</v>
      </c>
    </row>
    <row r="41" spans="1:26" ht="15.75" customHeight="1" x14ac:dyDescent="0.25">
      <c r="A41" s="50">
        <v>42487</v>
      </c>
      <c r="B41" s="50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3"/>
      <c r="S41" s="54"/>
      <c r="T41" s="55">
        <v>-10.4</v>
      </c>
      <c r="U41" s="55">
        <v>-10.7</v>
      </c>
      <c r="V41" s="53"/>
      <c r="W41" s="55"/>
      <c r="X41" s="55"/>
      <c r="Y41" s="56">
        <v>39.991999999999997</v>
      </c>
    </row>
    <row r="42" spans="1:26" ht="15.75" customHeight="1" x14ac:dyDescent="0.25">
      <c r="A42" s="50">
        <v>42488</v>
      </c>
      <c r="B42" s="5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3"/>
      <c r="S42" s="54"/>
      <c r="T42" s="55">
        <v>-9.9</v>
      </c>
      <c r="U42" s="55">
        <v>-10.199999999999999</v>
      </c>
      <c r="V42" s="53"/>
      <c r="W42" s="55"/>
      <c r="X42" s="55"/>
      <c r="Y42" s="56">
        <v>37.625</v>
      </c>
    </row>
    <row r="43" spans="1:26" ht="15.75" customHeight="1" x14ac:dyDescent="0.25">
      <c r="A43" s="50">
        <v>42489</v>
      </c>
      <c r="B43" s="5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4"/>
      <c r="T43" s="55"/>
      <c r="U43" s="55"/>
      <c r="V43" s="53"/>
      <c r="W43" s="55"/>
      <c r="X43" s="55"/>
      <c r="Y43" s="56">
        <v>33.600999999999999</v>
      </c>
    </row>
    <row r="44" spans="1:26" ht="15.75" customHeight="1" x14ac:dyDescent="0.25">
      <c r="A44" s="50">
        <v>42490</v>
      </c>
      <c r="B44" s="50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  <c r="R44" s="53"/>
      <c r="S44" s="54"/>
      <c r="T44" s="55"/>
      <c r="U44" s="55"/>
      <c r="V44" s="53"/>
      <c r="W44" s="55"/>
      <c r="X44" s="55"/>
      <c r="Y44" s="56">
        <v>35.576999999999998</v>
      </c>
    </row>
    <row r="45" spans="1:26" ht="15.75" customHeight="1" x14ac:dyDescent="0.25">
      <c r="A45" s="62" t="s">
        <v>56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4"/>
      <c r="X45" s="65">
        <f>SUM(Y15:Y44)</f>
        <v>1048.7689999999998</v>
      </c>
      <c r="Y45" s="66"/>
    </row>
    <row r="46" spans="1:26" ht="15.75" customHeight="1" x14ac:dyDescent="0.25">
      <c r="A46" s="67"/>
      <c r="B46" s="67"/>
      <c r="C46" s="68"/>
      <c r="D46" s="68"/>
      <c r="E46" s="68"/>
      <c r="F46" s="69"/>
      <c r="G46" s="69"/>
      <c r="H46" s="70"/>
      <c r="I46" s="71"/>
      <c r="J46" s="68"/>
      <c r="K46" s="68"/>
      <c r="L46" s="72"/>
      <c r="M46" s="72"/>
      <c r="N46" s="73"/>
      <c r="O46" s="5"/>
      <c r="P46" s="74"/>
      <c r="Q46" s="74"/>
      <c r="R46" s="75"/>
      <c r="S46" s="75"/>
      <c r="T46" s="76"/>
      <c r="U46" s="76"/>
      <c r="V46" s="76"/>
      <c r="W46" s="77"/>
      <c r="X46" s="78"/>
    </row>
    <row r="47" spans="1:26" ht="22.5" customHeight="1" x14ac:dyDescent="0.25">
      <c r="A47" s="79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80"/>
      <c r="L47" s="80"/>
      <c r="M47" s="80"/>
      <c r="N47" s="80"/>
      <c r="O47" s="81" t="s">
        <v>58</v>
      </c>
      <c r="P47" s="81"/>
      <c r="Q47" s="81"/>
      <c r="R47" s="81"/>
      <c r="S47" s="81"/>
      <c r="T47" s="81"/>
      <c r="U47" s="81"/>
      <c r="V47" s="81"/>
      <c r="W47" s="81"/>
      <c r="X47" s="80"/>
      <c r="Y47" s="82"/>
      <c r="Z47" s="83"/>
    </row>
    <row r="48" spans="1:26" ht="23.25" customHeight="1" x14ac:dyDescent="0.25">
      <c r="A48" s="79" t="s">
        <v>59</v>
      </c>
      <c r="B48" s="79"/>
      <c r="C48" s="79"/>
      <c r="D48" s="79"/>
      <c r="E48" s="79"/>
      <c r="F48" s="79"/>
      <c r="G48" s="79"/>
      <c r="H48" s="79"/>
      <c r="I48" s="79"/>
      <c r="J48" s="79"/>
      <c r="K48" s="80"/>
      <c r="L48" s="80"/>
      <c r="M48" s="80"/>
      <c r="N48" s="80"/>
      <c r="O48" s="81" t="s">
        <v>60</v>
      </c>
      <c r="P48" s="81"/>
      <c r="Q48" s="81"/>
      <c r="R48" s="81"/>
      <c r="S48" s="81"/>
      <c r="T48" s="81"/>
      <c r="U48" s="81"/>
      <c r="V48" s="81"/>
      <c r="W48" s="81"/>
      <c r="X48" s="80"/>
      <c r="Y48" s="84"/>
      <c r="Z48" s="84"/>
    </row>
    <row r="49" spans="1:24" ht="12.6" customHeight="1" x14ac:dyDescent="0.25">
      <c r="A49" s="85"/>
      <c r="B49" s="8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x14ac:dyDescent="0.25">
      <c r="A50" s="85"/>
      <c r="B50" s="8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6" spans="1:24" x14ac:dyDescent="0.25">
      <c r="L56" s="86"/>
    </row>
  </sheetData>
  <mergeCells count="39">
    <mergeCell ref="A47:J47"/>
    <mergeCell ref="O47:W47"/>
    <mergeCell ref="A48:J48"/>
    <mergeCell ref="O48:W48"/>
    <mergeCell ref="A45:W45"/>
    <mergeCell ref="X45:Y45"/>
    <mergeCell ref="C46:E46"/>
    <mergeCell ref="F46:G46"/>
    <mergeCell ref="J46:K46"/>
    <mergeCell ref="L46:M46"/>
    <mergeCell ref="R46:S46"/>
    <mergeCell ref="T46:V46"/>
    <mergeCell ref="W46:X46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2016-05-04T05:43:43Z</dcterms:created>
  <dcterms:modified xsi:type="dcterms:W3CDTF">2016-05-04T05:43:52Z</dcterms:modified>
</cp:coreProperties>
</file>