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<sst xmlns="http://schemas.openxmlformats.org/spreadsheetml/2006/main" count="48" uniqueCount="47">
  <si>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</si>
  <si>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</si>
  <si>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</si>
  <si>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</si>
  <si>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</si>
  <si>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</si>
  <si>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</si>
  <si>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</si>
  <si>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</si>
  <si>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</si>
  <si>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</si>
  <si>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</si>
  <si>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</si>
  <si>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</si>
  <si>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</si>
  <si>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</si>
  <si>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</si>
  <si>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</si>
  <si>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</si>
  <si>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</si>
  <si>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</si>
  <si>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</si>
  <si>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</si>
  <si>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</si>
  <si>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</si>
  <si>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</si>
  <si>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</si>
  <si>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</si>
  <si>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</si>
  <si>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</si>
  <si>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</si>
  <si>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</si>
  <si>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</si>
  <si>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</si>
  <si>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</si>
  <si>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</si>
  <si>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</si>
  <si>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</si>
  <si>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</si>
  <si>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</si>
  <si>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Хімік  ВХАЛ Богородчанського ЛВУМГ</t>
  </si>
  <si>
    <t>Н.Сапіжак</t>
  </si>
  <si>
    <t>04.05.2016 р.</t>
  </si>
  <si>
    <t>з газопроводу "УПУ" за період з 05.04.2016 р.  по  04.05.2016 р.</t>
  </si>
  <si>
    <t>Головний інженер Богородчанського ЛВУМГ</t>
  </si>
  <si>
    <t>В. Опацький</t>
  </si>
  <si>
    <t>Об'єм природного газу, який відповідає даному паспорту ФХП для вказаних ГРС, у квітні становить  2 618 660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</si>
</sst>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4" zoomScaleSheetLayoutView="84" workbookViewId="0" topLeftCell="G1">
      <selection activeCell="Y23" sqref="Y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7" width="8.50390625" style="0" customWidth="1"/>
    <col min="18" max="18" width="7.125" style="0" customWidth="1"/>
    <col min="19" max="19" width="6.00390625" style="0" customWidth="1"/>
    <col min="20" max="20" width="10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9"/>
      <c r="U2" s="50"/>
      <c r="V2" s="50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6" ht="21.75" customHeight="1"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Z6" s="7">
        <v>228509</v>
      </c>
    </row>
    <row r="7" spans="2:26" ht="21.75" customHeight="1">
      <c r="B7" s="51" t="s">
        <v>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4"/>
      <c r="X7" s="4"/>
      <c r="Z7" s="7">
        <v>1089275</v>
      </c>
    </row>
    <row r="8" spans="2:26" ht="42" customHeight="1"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  <c r="Z8" s="7">
        <v>350021</v>
      </c>
    </row>
    <row r="9" spans="2:26" ht="18" customHeight="1">
      <c r="B9" s="52" t="s">
        <v>43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4"/>
      <c r="X9" s="4"/>
      <c r="Z9" s="7">
        <v>200005</v>
      </c>
    </row>
    <row r="10" spans="2:26" ht="32.25" customHeight="1">
      <c r="B10" s="57" t="s">
        <v>14</v>
      </c>
      <c r="C10" s="63" t="s">
        <v>31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43" t="s">
        <v>32</v>
      </c>
      <c r="P10" s="44"/>
      <c r="Q10" s="44"/>
      <c r="R10" s="45"/>
      <c r="S10" s="54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 s="7">
        <v>66289</v>
      </c>
    </row>
    <row r="11" spans="2:26" ht="48.75" customHeight="1">
      <c r="B11" s="58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37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60" t="s">
        <v>11</v>
      </c>
      <c r="Q11" s="46" t="s">
        <v>12</v>
      </c>
      <c r="R11" s="46" t="s">
        <v>13</v>
      </c>
      <c r="S11" s="55"/>
      <c r="T11" s="40"/>
      <c r="U11" s="40"/>
      <c r="V11" s="40"/>
      <c r="W11" s="4"/>
      <c r="Y11" s="7"/>
      <c r="Z11" s="7">
        <v>684561</v>
      </c>
    </row>
    <row r="12" spans="2:26" ht="15.75" customHeight="1">
      <c r="B12" s="5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1"/>
      <c r="Q12" s="47"/>
      <c r="R12" s="47"/>
      <c r="S12" s="55"/>
      <c r="T12" s="40"/>
      <c r="U12" s="40"/>
      <c r="V12" s="40"/>
      <c r="W12" s="4"/>
      <c r="Y12" s="7"/>
      <c r="Z12"/>
    </row>
    <row r="13" spans="2:26" ht="21" customHeight="1">
      <c r="B13" s="5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2"/>
      <c r="Q13" s="48"/>
      <c r="R13" s="48"/>
      <c r="S13" s="56"/>
      <c r="T13" s="41"/>
      <c r="U13" s="41"/>
      <c r="V13" s="41"/>
      <c r="W13" s="4"/>
      <c r="Y13" s="7"/>
      <c r="Z13"/>
    </row>
    <row r="14" spans="2:25" s="10" customFormat="1" ht="12.75" customHeight="1">
      <c r="B14" s="30">
        <v>4</v>
      </c>
      <c r="C14" s="36">
        <v>95.6543</v>
      </c>
      <c r="D14" s="36">
        <v>2.4682</v>
      </c>
      <c r="E14" s="36">
        <v>0.7671</v>
      </c>
      <c r="F14" s="36">
        <v>0.1236</v>
      </c>
      <c r="G14" s="36">
        <v>0.1191</v>
      </c>
      <c r="H14" s="36">
        <v>0.0061</v>
      </c>
      <c r="I14" s="36">
        <v>0.0214</v>
      </c>
      <c r="J14" s="36">
        <v>0.0151</v>
      </c>
      <c r="K14" s="36">
        <v>0.0094</v>
      </c>
      <c r="L14" s="36">
        <v>0.0032</v>
      </c>
      <c r="M14" s="36">
        <v>0.6396</v>
      </c>
      <c r="N14" s="36">
        <v>0.1729</v>
      </c>
      <c r="O14" s="36">
        <v>0.7025</v>
      </c>
      <c r="P14" s="33">
        <v>34.4471</v>
      </c>
      <c r="Q14" s="35">
        <v>8228</v>
      </c>
      <c r="R14" s="34">
        <v>50.0105</v>
      </c>
      <c r="S14" s="37">
        <v>-18.6</v>
      </c>
      <c r="T14" s="29"/>
      <c r="U14" s="9">
        <v>0.136</v>
      </c>
      <c r="V14" s="9">
        <v>0.114</v>
      </c>
      <c r="X14" s="31">
        <f>SUM(C14:N14)</f>
        <v>100.00000000000001</v>
      </c>
      <c r="Y14" s="11" t="str">
        <f>IF(X14=100,"ОК"," ")</f>
        <v>ОК</v>
      </c>
    </row>
    <row r="15" spans="2:25" s="10" customFormat="1" ht="12.75" customHeight="1">
      <c r="B15" s="30">
        <v>11</v>
      </c>
      <c r="C15" s="36">
        <v>95.3219</v>
      </c>
      <c r="D15" s="36">
        <v>2.6777</v>
      </c>
      <c r="E15" s="36">
        <v>0.8425</v>
      </c>
      <c r="F15" s="36">
        <v>0.1327</v>
      </c>
      <c r="G15" s="36">
        <v>0.1279</v>
      </c>
      <c r="H15" s="36">
        <v>0.0024</v>
      </c>
      <c r="I15" s="36">
        <v>0.0236</v>
      </c>
      <c r="J15" s="36">
        <v>0.0166</v>
      </c>
      <c r="K15" s="36">
        <v>0.0091</v>
      </c>
      <c r="L15" s="36">
        <v>0.0031</v>
      </c>
      <c r="M15" s="36">
        <v>0.6369</v>
      </c>
      <c r="N15" s="36">
        <v>0.2056</v>
      </c>
      <c r="O15" s="36">
        <v>0.7052</v>
      </c>
      <c r="P15" s="33">
        <v>34.5448</v>
      </c>
      <c r="Q15" s="35">
        <v>8251</v>
      </c>
      <c r="R15" s="34">
        <v>50.0477</v>
      </c>
      <c r="S15" s="38">
        <v>-18.8</v>
      </c>
      <c r="T15" s="32" t="s">
        <v>35</v>
      </c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18</v>
      </c>
      <c r="C16" s="36">
        <v>95.5172</v>
      </c>
      <c r="D16" s="36">
        <v>2.5526</v>
      </c>
      <c r="E16" s="36">
        <v>0.8006</v>
      </c>
      <c r="F16" s="36">
        <v>0.1282</v>
      </c>
      <c r="G16" s="36">
        <v>0.1242</v>
      </c>
      <c r="H16" s="36">
        <v>0.0022</v>
      </c>
      <c r="I16" s="36">
        <v>0.0246</v>
      </c>
      <c r="J16" s="36">
        <v>0.0173</v>
      </c>
      <c r="K16" s="36">
        <v>0.0099</v>
      </c>
      <c r="L16" s="36">
        <v>0.0032</v>
      </c>
      <c r="M16" s="36">
        <v>0.6274</v>
      </c>
      <c r="N16" s="36">
        <v>0.1926</v>
      </c>
      <c r="O16" s="36">
        <v>0.7037</v>
      </c>
      <c r="P16" s="33">
        <v>34.4937</v>
      </c>
      <c r="Q16" s="35">
        <v>8239</v>
      </c>
      <c r="R16" s="34">
        <v>50.0305</v>
      </c>
      <c r="S16" s="38">
        <v>-18.8</v>
      </c>
      <c r="T16" s="12"/>
      <c r="U16" s="9"/>
      <c r="V16" s="9"/>
      <c r="X16" s="31">
        <f>SUM(C16:N16)</f>
        <v>100.00000000000003</v>
      </c>
      <c r="Y16" s="11" t="str">
        <f>IF(X16=100,"ОК"," ")</f>
        <v>ОК</v>
      </c>
    </row>
    <row r="17" spans="2:25" s="10" customFormat="1" ht="12.75" customHeight="1">
      <c r="B17" s="30">
        <v>25</v>
      </c>
      <c r="C17" s="36">
        <v>95.33</v>
      </c>
      <c r="D17" s="36">
        <v>2.6638</v>
      </c>
      <c r="E17" s="36">
        <v>0.8445</v>
      </c>
      <c r="F17" s="36">
        <v>0.1367</v>
      </c>
      <c r="G17" s="36">
        <v>0.1329</v>
      </c>
      <c r="H17" s="36">
        <v>0.0037</v>
      </c>
      <c r="I17" s="36">
        <v>0.0256</v>
      </c>
      <c r="J17" s="36">
        <v>0.0185</v>
      </c>
      <c r="K17" s="36">
        <v>0.0133</v>
      </c>
      <c r="L17" s="36">
        <v>0.0034</v>
      </c>
      <c r="M17" s="36">
        <v>0.6197</v>
      </c>
      <c r="N17" s="36">
        <v>0.2079</v>
      </c>
      <c r="O17" s="36">
        <v>0.7055</v>
      </c>
      <c r="P17" s="33">
        <v>34.5647</v>
      </c>
      <c r="Q17" s="35">
        <v>8256</v>
      </c>
      <c r="R17" s="34">
        <v>50.0658</v>
      </c>
      <c r="S17" s="38">
        <v>-19.4</v>
      </c>
      <c r="U17" s="9"/>
      <c r="V17" s="9"/>
      <c r="X17" s="31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3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3"/>
      <c r="P18" s="33"/>
      <c r="Q18" s="35"/>
      <c r="R18" s="34"/>
      <c r="S18" s="34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66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22"/>
      <c r="X19" s="5"/>
      <c r="Y19" s="6"/>
      <c r="Z19"/>
    </row>
    <row r="20" spans="3:21" ht="12.7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/>
      <c r="R22" s="24" t="s">
        <v>42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42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2016-05-12T10:20:25Z</dcterms:modified>
  <cp:category/>
  <cp:version/>
  <cp:contentType/>
  <cp:contentStatus/>
</cp:coreProperties>
</file>