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<sst xmlns="http://schemas.openxmlformats.org/spreadsheetml/2006/main" count="48" uniqueCount="47">
  <si>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</si>
  <si>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</si>
  <si>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</si>
  <si>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</si>
  <si>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</si>
  <si>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</si>
  <si>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</si>
  <si>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</si>
  <si>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</si>
  <si>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</si>
  <si>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</si>
  <si>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</si>
  <si>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</si>
  <si>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</si>
  <si>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</si>
  <si>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</si>
  <si>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</si>
  <si>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</si>
  <si>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</si>
  <si>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</si>
  <si>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</si>
  <si>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</si>
  <si>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</si>
  <si>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</si>
  <si>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</si>
  <si>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</si>
  <si>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</si>
  <si>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</si>
  <si>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</si>
  <si>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</si>
  <si>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</si>
  <si>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</si>
  <si>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</si>
  <si>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</si>
  <si>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</si>
  <si>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</si>
  <si>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</si>
  <si>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</si>
  <si>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</si>
  <si>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Хімік  ВХАЛ Богородчанського ЛВУМГ</t>
  </si>
  <si>
    <t>Н.Сапіжак</t>
  </si>
  <si>
    <t>ГРС-Чортків, ГРС-Шульганівка, ГРС-Білобожниця, ГРС-Джурин, ГРС-Палашівка, ГРС-Бучач, ГРС-Бариш, ГРС-Золотий потік, ГРС-Передмістя,                                                ГРС-Монастириськ, ГРС-Коропець, ГРС-Задарів</t>
  </si>
  <si>
    <t>з газопроводу "Союз" за період з 05.04.2016 р.  по  04.05.2016 р.</t>
  </si>
  <si>
    <t>04.05.2016 р.</t>
  </si>
  <si>
    <t>Головний інженер Богородчанського ЛВУМГ</t>
  </si>
  <si>
    <t>В. Опацький</t>
  </si>
  <si>
    <t>Об'єм природного газу, який відповідає даному паспорту ФХП для вказаних ГРС, у квітні становить  3 530 482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</si>
</sst>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85" fontId="35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0" zoomScaleSheetLayoutView="90" workbookViewId="0" topLeftCell="H2">
      <selection activeCell="V22" sqref="V22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625" style="0" customWidth="1"/>
    <col min="4" max="15" width="7.125" style="0" customWidth="1"/>
    <col min="16" max="16" width="7.625" style="0" customWidth="1"/>
    <col min="17" max="18" width="7.125" style="0" customWidth="1"/>
    <col min="19" max="19" width="6.00390625" style="0" customWidth="1"/>
    <col min="20" max="20" width="9.50390625" style="0" customWidth="1"/>
    <col min="21" max="21" width="7.625" style="0" customWidth="1"/>
    <col min="22" max="22" width="9.625" style="0" customWidth="1"/>
    <col min="23" max="23" width="7.625" style="0" customWidth="1"/>
    <col min="24" max="24" width="10.50390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2"/>
      <c r="U2" s="63"/>
      <c r="V2" s="63"/>
      <c r="W2" s="4"/>
      <c r="X2" s="4"/>
    </row>
    <row r="3" spans="2:26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 s="7">
        <v>789520</v>
      </c>
    </row>
    <row r="4" spans="2:26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7">
        <v>187976</v>
      </c>
    </row>
    <row r="5" spans="2:26" ht="12.75">
      <c r="B5" s="8" t="s">
        <v>36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7">
        <v>206016</v>
      </c>
    </row>
    <row r="6" spans="2:26" ht="21.75" customHeight="1">
      <c r="B6" s="58" t="s">
        <v>30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Z6" s="7">
        <v>147559</v>
      </c>
    </row>
    <row r="7" spans="2:26" ht="21.75" customHeight="1">
      <c r="B7" s="54" t="s">
        <v>38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4"/>
      <c r="X7" s="4"/>
      <c r="Z7" s="7">
        <v>64900</v>
      </c>
    </row>
    <row r="8" spans="2:26" ht="42" customHeight="1">
      <c r="B8" s="54" t="s">
        <v>41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4"/>
      <c r="X8" s="4"/>
      <c r="Z8" s="7">
        <v>947528</v>
      </c>
    </row>
    <row r="9" spans="2:26" ht="18" customHeight="1">
      <c r="B9" s="64" t="s">
        <v>42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4"/>
      <c r="X9" s="4"/>
      <c r="Z9" s="7">
        <v>85357</v>
      </c>
    </row>
    <row r="10" spans="2:26" ht="32.25" customHeight="1">
      <c r="B10" s="42" t="s">
        <v>14</v>
      </c>
      <c r="C10" s="51" t="s">
        <v>31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  <c r="O10" s="59" t="s">
        <v>32</v>
      </c>
      <c r="P10" s="60"/>
      <c r="Q10" s="60"/>
      <c r="R10" s="61"/>
      <c r="S10" s="39" t="s">
        <v>29</v>
      </c>
      <c r="T10" s="55" t="s">
        <v>26</v>
      </c>
      <c r="U10" s="55" t="s">
        <v>27</v>
      </c>
      <c r="V10" s="55" t="s">
        <v>28</v>
      </c>
      <c r="W10" s="4"/>
      <c r="Y10" s="7"/>
      <c r="Z10" s="7">
        <v>223230</v>
      </c>
    </row>
    <row r="11" spans="2:26" ht="48.75" customHeight="1">
      <c r="B11" s="43"/>
      <c r="C11" s="45" t="s">
        <v>15</v>
      </c>
      <c r="D11" s="45" t="s">
        <v>16</v>
      </c>
      <c r="E11" s="45" t="s">
        <v>17</v>
      </c>
      <c r="F11" s="45" t="s">
        <v>18</v>
      </c>
      <c r="G11" s="45" t="s">
        <v>37</v>
      </c>
      <c r="H11" s="45" t="s">
        <v>19</v>
      </c>
      <c r="I11" s="45" t="s">
        <v>20</v>
      </c>
      <c r="J11" s="45" t="s">
        <v>21</v>
      </c>
      <c r="K11" s="45" t="s">
        <v>22</v>
      </c>
      <c r="L11" s="45" t="s">
        <v>23</v>
      </c>
      <c r="M11" s="45" t="s">
        <v>24</v>
      </c>
      <c r="N11" s="45" t="s">
        <v>25</v>
      </c>
      <c r="O11" s="45" t="s">
        <v>10</v>
      </c>
      <c r="P11" s="48" t="s">
        <v>11</v>
      </c>
      <c r="Q11" s="45" t="s">
        <v>12</v>
      </c>
      <c r="R11" s="45" t="s">
        <v>13</v>
      </c>
      <c r="S11" s="40"/>
      <c r="T11" s="56"/>
      <c r="U11" s="56"/>
      <c r="V11" s="56"/>
      <c r="W11" s="4"/>
      <c r="Y11" s="7"/>
      <c r="Z11" s="7">
        <v>103353</v>
      </c>
    </row>
    <row r="12" spans="2:26" ht="15.75" customHeight="1">
      <c r="B12" s="43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9"/>
      <c r="Q12" s="46"/>
      <c r="R12" s="46"/>
      <c r="S12" s="40"/>
      <c r="T12" s="56"/>
      <c r="U12" s="56"/>
      <c r="V12" s="56"/>
      <c r="W12" s="4"/>
      <c r="Y12" s="7"/>
      <c r="Z12" s="7">
        <v>527185</v>
      </c>
    </row>
    <row r="13" spans="2:26" ht="21" customHeight="1">
      <c r="B13" s="44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50"/>
      <c r="Q13" s="47"/>
      <c r="R13" s="47"/>
      <c r="S13" s="41"/>
      <c r="T13" s="57"/>
      <c r="U13" s="57"/>
      <c r="V13" s="57"/>
      <c r="W13" s="4"/>
      <c r="Y13" s="7"/>
      <c r="Z13" s="7">
        <v>166466</v>
      </c>
    </row>
    <row r="14" spans="2:26" s="10" customFormat="1" ht="12.75" customHeight="1">
      <c r="B14" s="30">
        <v>4</v>
      </c>
      <c r="C14" s="32">
        <v>95.6357</v>
      </c>
      <c r="D14" s="32">
        <v>2.4831</v>
      </c>
      <c r="E14" s="32">
        <v>0.7661</v>
      </c>
      <c r="F14" s="32">
        <v>0.1228</v>
      </c>
      <c r="G14" s="32">
        <v>0.1176</v>
      </c>
      <c r="H14" s="32">
        <v>0.0032</v>
      </c>
      <c r="I14" s="32">
        <v>0.0209</v>
      </c>
      <c r="J14" s="32">
        <v>0.0146</v>
      </c>
      <c r="K14" s="32">
        <v>0.0089</v>
      </c>
      <c r="L14" s="32">
        <v>0.0036</v>
      </c>
      <c r="M14" s="32">
        <v>0.6492</v>
      </c>
      <c r="N14" s="32">
        <v>0.1743</v>
      </c>
      <c r="O14" s="32">
        <v>0.7024</v>
      </c>
      <c r="P14" s="32">
        <v>34.4401</v>
      </c>
      <c r="Q14" s="34">
        <v>8226</v>
      </c>
      <c r="R14" s="33">
        <v>50.0008</v>
      </c>
      <c r="S14" s="33">
        <v>-19.8</v>
      </c>
      <c r="U14" s="9"/>
      <c r="V14" s="9"/>
      <c r="X14" s="31">
        <f>SUM(C14:N14)</f>
        <v>99.99999999999999</v>
      </c>
      <c r="Y14" s="11" t="str">
        <f>IF(X14=100,"ОК"," ")</f>
        <v>ОК</v>
      </c>
      <c r="Z14" s="65">
        <v>81392</v>
      </c>
    </row>
    <row r="15" spans="2:25" s="10" customFormat="1" ht="12.75" customHeight="1">
      <c r="B15" s="30">
        <v>11</v>
      </c>
      <c r="C15" s="32">
        <v>95.3531</v>
      </c>
      <c r="D15" s="32">
        <v>2.6574</v>
      </c>
      <c r="E15" s="32">
        <v>0.8357</v>
      </c>
      <c r="F15" s="32">
        <v>0.1319</v>
      </c>
      <c r="G15" s="32">
        <v>0.1274</v>
      </c>
      <c r="H15" s="32">
        <v>0.0028</v>
      </c>
      <c r="I15" s="32">
        <v>0.0239</v>
      </c>
      <c r="J15" s="32">
        <v>0.017</v>
      </c>
      <c r="K15" s="32">
        <v>0.01</v>
      </c>
      <c r="L15" s="32">
        <v>0.0032</v>
      </c>
      <c r="M15" s="32">
        <v>0.633</v>
      </c>
      <c r="N15" s="32">
        <v>0.2046</v>
      </c>
      <c r="O15" s="32">
        <v>0.705</v>
      </c>
      <c r="P15" s="32">
        <v>34.5386</v>
      </c>
      <c r="Q15" s="34">
        <v>8249</v>
      </c>
      <c r="R15" s="33">
        <v>50.0464</v>
      </c>
      <c r="S15" s="33">
        <v>-18.5</v>
      </c>
      <c r="T15" s="29" t="s">
        <v>35</v>
      </c>
      <c r="U15" s="9">
        <v>0.121</v>
      </c>
      <c r="V15" s="9">
        <v>0.155</v>
      </c>
      <c r="X15" s="31">
        <f>SUM(C15:N15)</f>
        <v>99.99999999999999</v>
      </c>
      <c r="Y15" s="11" t="str">
        <f>IF(X15=100,"ОК"," ")</f>
        <v>ОК</v>
      </c>
    </row>
    <row r="16" spans="2:25" s="10" customFormat="1" ht="12.75" customHeight="1">
      <c r="B16" s="30">
        <v>18</v>
      </c>
      <c r="C16" s="32">
        <v>95.6657</v>
      </c>
      <c r="D16" s="32">
        <v>2.4556</v>
      </c>
      <c r="E16" s="32">
        <v>0.7679</v>
      </c>
      <c r="F16" s="32">
        <v>0.1231</v>
      </c>
      <c r="G16" s="32">
        <v>0.1193</v>
      </c>
      <c r="H16" s="32">
        <v>0.0015</v>
      </c>
      <c r="I16" s="32">
        <v>0.0234</v>
      </c>
      <c r="J16" s="32">
        <v>0.0163</v>
      </c>
      <c r="K16" s="32">
        <v>0.0087</v>
      </c>
      <c r="L16" s="32">
        <v>0.0032</v>
      </c>
      <c r="M16" s="32">
        <v>0.6317</v>
      </c>
      <c r="N16" s="32">
        <v>0.1836</v>
      </c>
      <c r="O16" s="32">
        <v>0.7024</v>
      </c>
      <c r="P16" s="32">
        <v>34.4407</v>
      </c>
      <c r="Q16" s="34">
        <v>8226</v>
      </c>
      <c r="R16" s="33">
        <v>50.0029</v>
      </c>
      <c r="S16" s="36">
        <v>-18.1</v>
      </c>
      <c r="T16" s="12"/>
      <c r="U16" s="9"/>
      <c r="V16" s="9"/>
      <c r="X16" s="31">
        <f>SUM(C16:N16)</f>
        <v>99.99999999999999</v>
      </c>
      <c r="Y16" s="11" t="str">
        <f>IF(X16=100,"ОК"," ")</f>
        <v>ОК</v>
      </c>
    </row>
    <row r="17" spans="2:25" s="10" customFormat="1" ht="12.75" customHeight="1">
      <c r="B17" s="30">
        <v>25</v>
      </c>
      <c r="C17" s="32">
        <v>95.054</v>
      </c>
      <c r="D17" s="32">
        <v>2.8379</v>
      </c>
      <c r="E17" s="32">
        <v>0.9001</v>
      </c>
      <c r="F17" s="32">
        <v>0.143</v>
      </c>
      <c r="G17" s="32">
        <v>0.1378</v>
      </c>
      <c r="H17" s="32">
        <v>0.0014</v>
      </c>
      <c r="I17" s="32">
        <v>0.0251</v>
      </c>
      <c r="J17" s="32">
        <v>0.0177</v>
      </c>
      <c r="K17" s="32">
        <v>0.0093</v>
      </c>
      <c r="L17" s="32">
        <v>0.0035</v>
      </c>
      <c r="M17" s="32">
        <v>0.644</v>
      </c>
      <c r="N17" s="32">
        <v>0.2262</v>
      </c>
      <c r="O17" s="32">
        <v>0.7075</v>
      </c>
      <c r="P17" s="32">
        <v>34.6248</v>
      </c>
      <c r="Q17" s="34">
        <v>8270</v>
      </c>
      <c r="R17" s="32">
        <v>50.078</v>
      </c>
      <c r="S17" s="36">
        <v>-19.8</v>
      </c>
      <c r="T17" s="12"/>
      <c r="U17" s="9"/>
      <c r="V17" s="9"/>
      <c r="X17" s="31">
        <f>SUM(C17:N17)</f>
        <v>100.00000000000001</v>
      </c>
      <c r="Y17" s="11" t="str">
        <f>IF(X17=100,"ОК"," ")</f>
        <v>ОК</v>
      </c>
    </row>
    <row r="18" spans="2:25" s="10" customFormat="1" ht="12.75" customHeight="1"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2"/>
      <c r="Q18" s="34"/>
      <c r="R18" s="33"/>
      <c r="S18" s="37"/>
      <c r="T18" s="23"/>
      <c r="U18" s="9"/>
      <c r="V18" s="9"/>
      <c r="X18" s="31">
        <f>SUM(C18:N18)</f>
        <v>0</v>
      </c>
      <c r="Y18" s="11" t="str">
        <f>IF(X18=100,"ОК"," ")</f>
        <v> </v>
      </c>
    </row>
    <row r="19" spans="2:26" ht="12.75" customHeight="1">
      <c r="B19" s="66" t="s">
        <v>46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22"/>
      <c r="X19" s="5"/>
      <c r="Y19" s="6"/>
      <c r="Z19"/>
    </row>
    <row r="20" spans="3:21" ht="12.75" customHeight="1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</row>
    <row r="21" spans="3:21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1"/>
      <c r="S21" s="21"/>
      <c r="T21" s="21"/>
      <c r="U21" s="21"/>
    </row>
    <row r="22" spans="3:18" ht="12.75" customHeight="1">
      <c r="C22" s="26" t="s">
        <v>44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45</v>
      </c>
      <c r="N22" s="24"/>
      <c r="O22" s="24"/>
      <c r="P22" s="24"/>
      <c r="Q22" s="24"/>
      <c r="R22" s="24" t="s">
        <v>43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6" t="s">
        <v>39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40</v>
      </c>
      <c r="N24" s="27"/>
      <c r="O24" s="27"/>
      <c r="P24" s="27"/>
      <c r="Q24" s="27"/>
      <c r="R24" s="27" t="s">
        <v>43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2016-05-12T10:00:31Z</dcterms:modified>
  <cp:category/>
  <cp:version/>
  <cp:contentType/>
  <cp:contentStatus/>
</cp:coreProperties>
</file>