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<sst xmlns="http://schemas.openxmlformats.org/spreadsheetml/2006/main" count="58" uniqueCount="54">
  <si>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</si>
  <si>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</si>
  <si>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</si>
  <si>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</si>
  <si>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</si>
  <si>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</si>
  <si>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</si>
  <si>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</si>
  <si>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</si>
  <si>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</si>
  <si>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</si>
  <si>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</si>
  <si>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</si>
  <si>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</si>
  <si>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</si>
  <si>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</si>
  <si>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</si>
  <si>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</si>
  <si>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</si>
  <si>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</si>
  <si>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</si>
  <si>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</si>
  <si>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</si>
  <si>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</si>
  <si>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</si>
  <si>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</si>
  <si>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</si>
  <si>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</si>
  <si>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</si>
  <si>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</si>
  <si>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</si>
  <si>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</si>
  <si>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</si>
  <si>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</si>
  <si>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</si>
  <si>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</si>
  <si>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</si>
  <si>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</si>
  <si>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</si>
  <si>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</si>
  <si>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</si>
  <si>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</si>
  <si>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</si>
  <si>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</si>
  <si>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</si>
  <si>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ДП</t>
    </r>
    <r>
      <rPr>
        <b/>
        <sz val="10"/>
        <rFont val="Arial"/>
        <family val="2"/>
      </rPr>
      <t xml:space="preserve"> "УКРАВТОГАЗ"</t>
    </r>
    <r>
      <rPr>
        <sz val="10"/>
        <rFont val="Arial"/>
        <family val="2"/>
      </rPr>
      <t xml:space="preserve"> РВУ "Київатогаз"   АГНКС м.Лубни</t>
    </r>
  </si>
  <si>
    <t>відсутні</t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</si>
  <si>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01.04.2016 року_______ по _______30.04.2016  року </t>
    </r>
    <r>
      <rPr>
        <sz val="10"/>
        <rFont val="Arial"/>
        <family val="2"/>
      </rPr>
      <t>_______________________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</si>
  <si>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</si>
  <si>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</si>
  <si>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</si>
  <si>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 29.04.2016  року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</si>
  <si>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</si>
  <si>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 xml:space="preserve">&lt; </t>
    </r>
    <r>
      <rPr>
        <sz val="7.2"/>
        <rFont val="Times New Roman"/>
        <family val="1"/>
      </rPr>
      <t>0,2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</si>
</sst>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18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6" fillId="0" borderId="21" xfId="0" applyFont="1" applyBorder="1" applyAlignment="1">
      <alignment textRotation="90" wrapText="1"/>
    </xf>
    <xf numFmtId="0" fontId="6" fillId="0" borderId="22" xfId="0" applyFont="1" applyBorder="1" applyAlignment="1">
      <alignment textRotation="90" wrapText="1"/>
    </xf>
    <xf numFmtId="0" fontId="0" fillId="0" borderId="23" xfId="0" applyBorder="1" applyAlignment="1">
      <alignment wrapText="1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89.667</v>
          </cell>
          <cell r="C80">
            <v>4.957</v>
          </cell>
          <cell r="D80">
            <v>0.965</v>
          </cell>
          <cell r="E80">
            <v>0.165</v>
          </cell>
          <cell r="F80">
            <v>0.108</v>
          </cell>
          <cell r="G80">
            <v>0.036</v>
          </cell>
          <cell r="H80">
            <v>0.045</v>
          </cell>
          <cell r="I80">
            <v>0.004</v>
          </cell>
          <cell r="J80">
            <v>0.054</v>
          </cell>
          <cell r="K80">
            <v>1.537</v>
          </cell>
          <cell r="L80">
            <v>2.455</v>
          </cell>
          <cell r="M80">
            <v>0.007</v>
          </cell>
        </row>
        <row r="84">
          <cell r="M84">
            <v>0.753</v>
          </cell>
        </row>
        <row r="85">
          <cell r="M85">
            <v>34.25</v>
          </cell>
          <cell r="N85">
            <v>818</v>
          </cell>
        </row>
        <row r="86">
          <cell r="M86">
            <v>37.95</v>
          </cell>
          <cell r="N86">
            <v>9062</v>
          </cell>
        </row>
        <row r="88">
          <cell r="M88">
            <v>47.99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89.636</v>
          </cell>
          <cell r="C80">
            <v>5.001</v>
          </cell>
          <cell r="D80">
            <v>1.067</v>
          </cell>
          <cell r="E80">
            <v>0.185</v>
          </cell>
          <cell r="F80">
            <v>0.117</v>
          </cell>
          <cell r="G80">
            <v>0.04</v>
          </cell>
          <cell r="H80">
            <v>0.049</v>
          </cell>
          <cell r="I80">
            <v>0.004</v>
          </cell>
          <cell r="J80">
            <v>0.065</v>
          </cell>
          <cell r="K80">
            <v>1.583</v>
          </cell>
          <cell r="L80">
            <v>2.246</v>
          </cell>
          <cell r="M80">
            <v>0.007</v>
          </cell>
        </row>
        <row r="84">
          <cell r="M84">
            <v>0.754</v>
          </cell>
        </row>
        <row r="85">
          <cell r="M85">
            <v>34.41</v>
          </cell>
          <cell r="N85">
            <v>8220</v>
          </cell>
        </row>
        <row r="86">
          <cell r="M86">
            <v>38.12</v>
          </cell>
          <cell r="N86">
            <v>9104</v>
          </cell>
        </row>
        <row r="88">
          <cell r="M88">
            <v>48.2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89.582</v>
          </cell>
          <cell r="C80">
            <v>4.993</v>
          </cell>
          <cell r="D80">
            <v>1.062</v>
          </cell>
          <cell r="E80">
            <v>0.174</v>
          </cell>
          <cell r="F80">
            <v>0.113</v>
          </cell>
          <cell r="G80">
            <v>0.038</v>
          </cell>
          <cell r="H80">
            <v>0.046</v>
          </cell>
          <cell r="I80">
            <v>0.004</v>
          </cell>
          <cell r="J80">
            <v>0.065</v>
          </cell>
          <cell r="K80">
            <v>1.588</v>
          </cell>
          <cell r="L80">
            <v>2.328</v>
          </cell>
          <cell r="M80">
            <v>0.007</v>
          </cell>
        </row>
        <row r="84">
          <cell r="M84">
            <v>0.754</v>
          </cell>
        </row>
        <row r="85">
          <cell r="M85">
            <v>34.37</v>
          </cell>
          <cell r="N85">
            <v>8208</v>
          </cell>
        </row>
        <row r="86">
          <cell r="M86">
            <v>38.07</v>
          </cell>
          <cell r="N86">
            <v>9092</v>
          </cell>
        </row>
        <row r="88">
          <cell r="M88">
            <v>48.11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89.667</v>
          </cell>
          <cell r="C80">
            <v>4.991</v>
          </cell>
          <cell r="D80">
            <v>1.046</v>
          </cell>
          <cell r="E80">
            <v>0.175</v>
          </cell>
          <cell r="F80">
            <v>0.113</v>
          </cell>
          <cell r="G80">
            <v>0.038</v>
          </cell>
          <cell r="H80">
            <v>0.046</v>
          </cell>
          <cell r="I80">
            <v>0.004</v>
          </cell>
          <cell r="J80">
            <v>0.061</v>
          </cell>
          <cell r="K80">
            <v>1.557</v>
          </cell>
          <cell r="L80">
            <v>2.295</v>
          </cell>
          <cell r="M80">
            <v>0.007</v>
          </cell>
        </row>
        <row r="84">
          <cell r="M84">
            <v>0.753</v>
          </cell>
        </row>
        <row r="85">
          <cell r="M85">
            <v>34.37</v>
          </cell>
          <cell r="N85">
            <v>8210</v>
          </cell>
        </row>
        <row r="86">
          <cell r="M86">
            <v>38.08</v>
          </cell>
          <cell r="N86">
            <v>9094</v>
          </cell>
        </row>
        <row r="88">
          <cell r="M88">
            <v>48.16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4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72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77" t="s">
        <v>37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8"/>
    </row>
    <row r="7" spans="2:28" ht="33" customHeight="1">
      <c r="B7" s="73" t="s">
        <v>45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4"/>
      <c r="AB7" s="4"/>
    </row>
    <row r="8" spans="2:28" ht="18" customHeight="1">
      <c r="B8" s="75" t="s">
        <v>47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4"/>
      <c r="AB8" s="4"/>
    </row>
    <row r="9" spans="2:30" ht="32.25" customHeight="1">
      <c r="B9" s="53" t="s">
        <v>19</v>
      </c>
      <c r="C9" s="67" t="s">
        <v>38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0" t="s">
        <v>39</v>
      </c>
      <c r="P9" s="61"/>
      <c r="Q9" s="61"/>
      <c r="R9" s="62"/>
      <c r="S9" s="62"/>
      <c r="T9" s="63"/>
      <c r="U9" s="47" t="s">
        <v>35</v>
      </c>
      <c r="V9" s="50" t="s">
        <v>36</v>
      </c>
      <c r="W9" s="41" t="s">
        <v>32</v>
      </c>
      <c r="X9" s="41" t="s">
        <v>33</v>
      </c>
      <c r="Y9" s="41" t="s">
        <v>34</v>
      </c>
      <c r="Z9" s="70" t="s">
        <v>48</v>
      </c>
      <c r="AA9" s="4"/>
      <c r="AC9" s="7"/>
      <c r="AD9"/>
    </row>
    <row r="10" spans="2:30" ht="48.75" customHeight="1">
      <c r="B10" s="54"/>
      <c r="C10" s="59" t="s">
        <v>20</v>
      </c>
      <c r="D10" s="59" t="s">
        <v>21</v>
      </c>
      <c r="E10" s="59" t="s">
        <v>22</v>
      </c>
      <c r="F10" s="59" t="s">
        <v>23</v>
      </c>
      <c r="G10" s="59" t="s">
        <v>24</v>
      </c>
      <c r="H10" s="59" t="s">
        <v>25</v>
      </c>
      <c r="I10" s="59" t="s">
        <v>26</v>
      </c>
      <c r="J10" s="59" t="s">
        <v>27</v>
      </c>
      <c r="K10" s="59" t="s">
        <v>28</v>
      </c>
      <c r="L10" s="59" t="s">
        <v>29</v>
      </c>
      <c r="M10" s="56" t="s">
        <v>30</v>
      </c>
      <c r="N10" s="56" t="s">
        <v>31</v>
      </c>
      <c r="O10" s="56" t="s">
        <v>13</v>
      </c>
      <c r="P10" s="64" t="s">
        <v>14</v>
      </c>
      <c r="Q10" s="56" t="s">
        <v>16</v>
      </c>
      <c r="R10" s="56" t="s">
        <v>15</v>
      </c>
      <c r="S10" s="56" t="s">
        <v>17</v>
      </c>
      <c r="T10" s="56" t="s">
        <v>18</v>
      </c>
      <c r="U10" s="48"/>
      <c r="V10" s="51"/>
      <c r="W10" s="41"/>
      <c r="X10" s="41"/>
      <c r="Y10" s="41"/>
      <c r="Z10" s="70"/>
      <c r="AA10" s="4"/>
      <c r="AC10" s="7"/>
      <c r="AD10"/>
    </row>
    <row r="11" spans="2:30" ht="15.75" customHeight="1">
      <c r="B11" s="54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1"/>
      <c r="N11" s="51"/>
      <c r="O11" s="51"/>
      <c r="P11" s="65"/>
      <c r="Q11" s="57"/>
      <c r="R11" s="51"/>
      <c r="S11" s="51"/>
      <c r="T11" s="51"/>
      <c r="U11" s="48"/>
      <c r="V11" s="51"/>
      <c r="W11" s="41"/>
      <c r="X11" s="41"/>
      <c r="Y11" s="41"/>
      <c r="Z11" s="70"/>
      <c r="AA11" s="4"/>
      <c r="AC11" s="7"/>
      <c r="AD11"/>
    </row>
    <row r="12" spans="2:30" ht="21" customHeight="1">
      <c r="B12" s="55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2"/>
      <c r="N12" s="52"/>
      <c r="O12" s="52"/>
      <c r="P12" s="66"/>
      <c r="Q12" s="58"/>
      <c r="R12" s="52"/>
      <c r="S12" s="52"/>
      <c r="T12" s="52"/>
      <c r="U12" s="49"/>
      <c r="V12" s="52"/>
      <c r="W12" s="41"/>
      <c r="X12" s="41"/>
      <c r="Y12" s="41"/>
      <c r="Z12" s="70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>
        <f>'[1]Лист1'!$B$80</f>
        <v>89.667</v>
      </c>
      <c r="D16" s="17">
        <f>'[1]Лист1'!$C$80</f>
        <v>4.957</v>
      </c>
      <c r="E16" s="17">
        <f>'[1]Лист1'!$D$80</f>
        <v>0.965</v>
      </c>
      <c r="F16" s="17">
        <f>'[1]Лист1'!$F$80</f>
        <v>0.108</v>
      </c>
      <c r="G16" s="17">
        <f>'[1]Лист1'!$E$80</f>
        <v>0.165</v>
      </c>
      <c r="H16" s="17">
        <f>'[1]Лист1'!$I$80</f>
        <v>0.004</v>
      </c>
      <c r="I16" s="17">
        <f>'[1]Лист1'!$H$80</f>
        <v>0.045</v>
      </c>
      <c r="J16" s="17">
        <f>'[1]Лист1'!$G$80</f>
        <v>0.036</v>
      </c>
      <c r="K16" s="17">
        <f>'[1]Лист1'!$J$80</f>
        <v>0.054</v>
      </c>
      <c r="L16" s="17">
        <f>'[1]Лист1'!$M$80</f>
        <v>0.007</v>
      </c>
      <c r="M16" s="17">
        <f>'[1]Лист1'!$K$80</f>
        <v>1.537</v>
      </c>
      <c r="N16" s="17">
        <f>'[1]Лист1'!$L$80</f>
        <v>2.455</v>
      </c>
      <c r="O16" s="17">
        <f>'[1]Лист1'!$M$84</f>
        <v>0.753</v>
      </c>
      <c r="P16" s="35">
        <f>'[1]Лист1'!$M$85</f>
        <v>34.25</v>
      </c>
      <c r="Q16" s="34">
        <f>'[1]Лист1'!$N$85</f>
        <v>818</v>
      </c>
      <c r="R16" s="35">
        <f>'[1]Лист1'!$M$86</f>
        <v>37.95</v>
      </c>
      <c r="S16" s="11">
        <f>'[1]Лист1'!$N$86</f>
        <v>9062</v>
      </c>
      <c r="T16" s="35">
        <f>'[1]Лист1'!$M$88</f>
        <v>47.99</v>
      </c>
      <c r="U16" s="11">
        <v>-17.9</v>
      </c>
      <c r="V16" s="11">
        <v>-17.3</v>
      </c>
      <c r="W16" s="28" t="s">
        <v>46</v>
      </c>
      <c r="X16" s="11"/>
      <c r="Y16" s="11"/>
      <c r="Z16" s="11"/>
      <c r="AB16" s="14">
        <f t="shared" si="0"/>
        <v>100.00000000000003</v>
      </c>
      <c r="AC16" s="15" t="str">
        <f>IF(AB16=100,"ОК"," ")</f>
        <v>ОК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5"/>
      <c r="Q22" s="34"/>
      <c r="R22" s="35"/>
      <c r="S22" s="11"/>
      <c r="T22" s="35"/>
      <c r="U22" s="11"/>
      <c r="V22" s="11"/>
      <c r="W22" s="28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>
        <f>'[2]Лист1'!$B$80</f>
        <v>89.636</v>
      </c>
      <c r="D23" s="17">
        <f>'[2]Лист1'!$C$80</f>
        <v>5.001</v>
      </c>
      <c r="E23" s="17">
        <f>'[2]Лист1'!$D$80</f>
        <v>1.067</v>
      </c>
      <c r="F23" s="17">
        <f>'[2]Лист1'!$F$80</f>
        <v>0.117</v>
      </c>
      <c r="G23" s="17">
        <f>'[2]Лист1'!$E$80</f>
        <v>0.185</v>
      </c>
      <c r="H23" s="17">
        <f>'[2]Лист1'!$I$80</f>
        <v>0.004</v>
      </c>
      <c r="I23" s="17">
        <f>'[2]Лист1'!$H$80</f>
        <v>0.049</v>
      </c>
      <c r="J23" s="17">
        <f>'[2]Лист1'!$G$80</f>
        <v>0.04</v>
      </c>
      <c r="K23" s="17">
        <f>'[2]Лист1'!$J$80</f>
        <v>0.065</v>
      </c>
      <c r="L23" s="17">
        <f>'[2]Лист1'!$M$80</f>
        <v>0.007</v>
      </c>
      <c r="M23" s="17">
        <f>'[2]Лист1'!$K$80</f>
        <v>1.583</v>
      </c>
      <c r="N23" s="17">
        <f>'[2]Лист1'!$L$80</f>
        <v>2.246</v>
      </c>
      <c r="O23" s="17">
        <f>'[2]Лист1'!$M$84</f>
        <v>0.754</v>
      </c>
      <c r="P23" s="35">
        <f>'[2]Лист1'!$M$85</f>
        <v>34.41</v>
      </c>
      <c r="Q23" s="34">
        <f>'[2]Лист1'!$N$85</f>
        <v>8220</v>
      </c>
      <c r="R23" s="35">
        <f>'[2]Лист1'!$M$86</f>
        <v>38.12</v>
      </c>
      <c r="S23" s="11">
        <f>'[2]Лист1'!$N$86</f>
        <v>9104</v>
      </c>
      <c r="T23" s="35">
        <f>'[2]Лист1'!$M$88</f>
        <v>48.2</v>
      </c>
      <c r="U23" s="11"/>
      <c r="V23" s="11"/>
      <c r="W23" s="18"/>
      <c r="X23" s="11"/>
      <c r="Y23" s="11"/>
      <c r="Z23" s="11"/>
      <c r="AB23" s="14">
        <f t="shared" si="0"/>
        <v>100.00000000000001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5"/>
      <c r="Q28" s="34"/>
      <c r="R28" s="35"/>
      <c r="S28" s="11"/>
      <c r="T28" s="35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>
        <f>'[3]Лист1'!$B$80</f>
        <v>89.582</v>
      </c>
      <c r="D30" s="17">
        <f>'[3]Лист1'!$C$80</f>
        <v>4.993</v>
      </c>
      <c r="E30" s="17">
        <f>'[3]Лист1'!$D$80</f>
        <v>1.062</v>
      </c>
      <c r="F30" s="17">
        <f>'[3]Лист1'!$F$80</f>
        <v>0.113</v>
      </c>
      <c r="G30" s="17">
        <f>'[3]Лист1'!$E$80</f>
        <v>0.174</v>
      </c>
      <c r="H30" s="17">
        <f>'[3]Лист1'!$I$80</f>
        <v>0.004</v>
      </c>
      <c r="I30" s="17">
        <f>'[3]Лист1'!$H$80</f>
        <v>0.046</v>
      </c>
      <c r="J30" s="17">
        <f>'[3]Лист1'!$G$80</f>
        <v>0.038</v>
      </c>
      <c r="K30" s="17">
        <f>'[3]Лист1'!$J$80</f>
        <v>0.065</v>
      </c>
      <c r="L30" s="17">
        <f>'[3]Лист1'!$M$80</f>
        <v>0.007</v>
      </c>
      <c r="M30" s="17">
        <f>'[3]Лист1'!$K$80</f>
        <v>1.588</v>
      </c>
      <c r="N30" s="17">
        <f>'[3]Лист1'!$L$80</f>
        <v>2.328</v>
      </c>
      <c r="O30" s="17">
        <f>'[3]Лист1'!$M$84</f>
        <v>0.754</v>
      </c>
      <c r="P30" s="35">
        <f>'[3]Лист1'!$M$85</f>
        <v>34.37</v>
      </c>
      <c r="Q30" s="34">
        <f>'[3]Лист1'!$N$85</f>
        <v>8208</v>
      </c>
      <c r="R30" s="35">
        <f>'[3]Лист1'!$M$86</f>
        <v>38.07</v>
      </c>
      <c r="S30" s="11">
        <f>'[3]Лист1'!$N$86</f>
        <v>9092</v>
      </c>
      <c r="T30" s="35">
        <f>'[3]Лист1'!$M$88</f>
        <v>48.11</v>
      </c>
      <c r="U30" s="11"/>
      <c r="V30" s="11"/>
      <c r="W30" s="12"/>
      <c r="X30" s="11"/>
      <c r="Y30" s="11"/>
      <c r="Z30" s="17"/>
      <c r="AB30" s="14">
        <f t="shared" si="0"/>
        <v>100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5"/>
      <c r="Q35" s="17"/>
      <c r="R35" s="35"/>
      <c r="S35" s="11"/>
      <c r="T35" s="35"/>
      <c r="U35" s="11"/>
      <c r="V35" s="11"/>
      <c r="W35" s="28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>
        <f>'[4]Лист1'!$B$80</f>
        <v>89.667</v>
      </c>
      <c r="D37" s="17">
        <f>'[4]Лист1'!$C$80</f>
        <v>4.991</v>
      </c>
      <c r="E37" s="17">
        <f>'[4]Лист1'!$D$80</f>
        <v>1.046</v>
      </c>
      <c r="F37" s="17">
        <f>'[4]Лист1'!$F$80</f>
        <v>0.113</v>
      </c>
      <c r="G37" s="17">
        <f>'[4]Лист1'!$E$80</f>
        <v>0.175</v>
      </c>
      <c r="H37" s="17">
        <f>'[4]Лист1'!$I$80</f>
        <v>0.004</v>
      </c>
      <c r="I37" s="17">
        <f>'[4]Лист1'!$H$80</f>
        <v>0.046</v>
      </c>
      <c r="J37" s="17">
        <f>'[4]Лист1'!$G$80</f>
        <v>0.038</v>
      </c>
      <c r="K37" s="17">
        <f>'[4]Лист1'!$J$80</f>
        <v>0.061</v>
      </c>
      <c r="L37" s="17">
        <f>'[4]Лист1'!$M$80</f>
        <v>0.007</v>
      </c>
      <c r="M37" s="17">
        <f>'[4]Лист1'!$K$80</f>
        <v>1.557</v>
      </c>
      <c r="N37" s="17">
        <f>'[4]Лист1'!$L$80</f>
        <v>2.295</v>
      </c>
      <c r="O37" s="17">
        <f>'[4]Лист1'!$M$84</f>
        <v>0.753</v>
      </c>
      <c r="P37" s="35">
        <f>'[4]Лист1'!$M$85</f>
        <v>34.37</v>
      </c>
      <c r="Q37" s="34">
        <f>'[4]Лист1'!$N$85</f>
        <v>8210</v>
      </c>
      <c r="R37" s="35">
        <f>'[4]Лист1'!$M$86</f>
        <v>38.08</v>
      </c>
      <c r="S37" s="11">
        <f>'[4]Лист1'!$N$86</f>
        <v>9094</v>
      </c>
      <c r="T37" s="35">
        <f>'[4]Лист1'!$M$88</f>
        <v>48.16</v>
      </c>
      <c r="U37" s="11"/>
      <c r="V37" s="11"/>
      <c r="W37" s="28"/>
      <c r="X37" s="11"/>
      <c r="Y37" s="11"/>
      <c r="Z37" s="11"/>
      <c r="AB37" s="14">
        <f t="shared" si="0"/>
        <v>100.00000000000003</v>
      </c>
      <c r="AC37" s="15" t="str">
        <f>IF(AB37=100,"ОК"," ")</f>
        <v>ОК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5"/>
      <c r="Q38" s="17"/>
      <c r="R38" s="10"/>
      <c r="S38" s="11"/>
      <c r="T38" s="35"/>
      <c r="U38" s="11"/>
      <c r="V38" s="11"/>
      <c r="W38" s="28"/>
      <c r="X38" s="11" t="s">
        <v>53</v>
      </c>
      <c r="Y38" s="11">
        <v>1.4</v>
      </c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5"/>
      <c r="Q42" s="17"/>
      <c r="R42" s="10"/>
      <c r="S42" s="11"/>
      <c r="T42" s="35"/>
      <c r="U42" s="11"/>
      <c r="V42" s="11"/>
      <c r="W42" s="28"/>
      <c r="X42" s="12"/>
      <c r="Y42" s="12"/>
      <c r="Z42" s="30"/>
      <c r="AB42" s="14">
        <f t="shared" si="0"/>
        <v>0</v>
      </c>
      <c r="AC42" s="15" t="str">
        <f>IF(AB42=100,"ОК"," ")</f>
        <v> </v>
      </c>
    </row>
    <row r="43" spans="2:29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2" t="s">
        <v>49</v>
      </c>
      <c r="T44" s="42"/>
      <c r="U44" s="42"/>
      <c r="V44" s="42"/>
      <c r="W44" s="42"/>
      <c r="X44" s="42"/>
      <c r="Y44" s="43"/>
      <c r="Z44" s="40">
        <v>26.987</v>
      </c>
      <c r="AB44" s="5"/>
      <c r="AC44" s="6"/>
      <c r="AD44"/>
    </row>
    <row r="45" spans="3:25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44" t="s">
        <v>50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1"/>
      <c r="S47" s="45" t="s">
        <v>51</v>
      </c>
      <c r="T47" s="45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9" t="s">
        <v>52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45" t="s">
        <v>51</v>
      </c>
      <c r="T49" s="4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Z9:Z12"/>
    <mergeCell ref="O10:O12"/>
    <mergeCell ref="R10:R12"/>
    <mergeCell ref="W2:Z2"/>
    <mergeCell ref="B7:Z7"/>
    <mergeCell ref="B8:Z8"/>
    <mergeCell ref="D10:D12"/>
    <mergeCell ref="C10:C12"/>
    <mergeCell ref="N10:N12"/>
    <mergeCell ref="C6:AB6"/>
    <mergeCell ref="K10:K12"/>
    <mergeCell ref="L10:L12"/>
    <mergeCell ref="P10:P12"/>
    <mergeCell ref="C9:N9"/>
    <mergeCell ref="H10:H12"/>
    <mergeCell ref="W9:W12"/>
    <mergeCell ref="B9:B12"/>
    <mergeCell ref="Q10:Q12"/>
    <mergeCell ref="J10:J12"/>
    <mergeCell ref="O9:T9"/>
    <mergeCell ref="I10:I12"/>
    <mergeCell ref="M10:M12"/>
    <mergeCell ref="S10:S12"/>
    <mergeCell ref="T10:T12"/>
    <mergeCell ref="G10:G12"/>
    <mergeCell ref="E10:E12"/>
    <mergeCell ref="Y9:Y12"/>
    <mergeCell ref="S44:Y44"/>
    <mergeCell ref="C47:Q47"/>
    <mergeCell ref="S47:T47"/>
    <mergeCell ref="S49:T49"/>
    <mergeCell ref="C45:X45"/>
    <mergeCell ref="U9:U12"/>
    <mergeCell ref="V9:V12"/>
    <mergeCell ref="X9:X12"/>
    <mergeCell ref="F10:F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2016-05-04T08:58:09Z</cp:lastPrinted>
  <dcterms:created xsi:type="dcterms:W3CDTF">2010-01-29T08:37:16Z</dcterms:created>
  <dcterms:modified xsi:type="dcterms:W3CDTF">2016-05-04T08:58:11Z</dcterms:modified>
  <cp:category/>
  <cp:version/>
  <cp:contentType/>
  <cp:contentStatus/>
</cp:coreProperties>
</file>