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<sst xmlns="http://schemas.openxmlformats.org/spreadsheetml/2006/main" count="49" uniqueCount="44">
  <si>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</si>
  <si>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</si>
  <si>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</si>
  <si>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</si>
  <si>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</si>
  <si>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</si>
  <si>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</si>
  <si>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</si>
  <si>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</si>
  <si>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</si>
  <si>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</si>
  <si>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</si>
  <si>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</si>
  <si>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</si>
  <si>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</si>
  <si>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</si>
  <si>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</si>
  <si>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</si>
  <si>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</si>
  <si>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</si>
  <si>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</si>
  <si>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</si>
  <si>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</si>
  <si>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</si>
  <si>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</si>
  <si>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</si>
  <si>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</si>
  <si>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</si>
  <si>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</si>
  <si>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</si>
  <si>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</si>
  <si>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</si>
  <si>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</si>
  <si>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</si>
  <si>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</si>
  <si>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</si>
  <si>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</si>
  <si>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 Стрептів, Бортків, Почапи, Золочів, Новоселище, Буськ, Підкамінь, Звижень, Ремезівці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</si>
  <si>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</si>
  <si>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</si>
  <si>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</si>
  <si>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</si>
  <si>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t>не виявл.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</si>
  <si>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01.04.2016р.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30.04.2016р.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</si>
</sst>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1">
      <selection activeCell="D17" sqref="D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6.625" style="0" customWidth="1"/>
    <col min="18" max="18" width="8.00390625" style="0" customWidth="1"/>
    <col min="19" max="19" width="6.125" style="0" customWidth="1"/>
    <col min="20" max="20" width="7.875" style="0" customWidth="1"/>
    <col min="21" max="21" width="6.00390625" style="0" customWidth="1"/>
    <col min="22" max="22" width="5.00390625" style="0" customWidth="1"/>
    <col min="23" max="23" width="7.75390625" style="0" customWidth="1"/>
    <col min="24" max="24" width="8.37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6"/>
      <c r="X2" s="37"/>
      <c r="Y2" s="37"/>
      <c r="Z2" s="4"/>
      <c r="AA2" s="4"/>
    </row>
    <row r="3" spans="2:27" ht="12.75">
      <c r="B3" s="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38" t="s">
        <v>37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20"/>
      <c r="AA7" s="20"/>
    </row>
    <row r="8" spans="2:27" ht="42.75" customHeight="1">
      <c r="B8" s="40" t="s">
        <v>43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20"/>
      <c r="AA8" s="20"/>
    </row>
    <row r="9" spans="2:29" ht="32.25" customHeight="1">
      <c r="B9" s="33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30" t="s">
        <v>39</v>
      </c>
      <c r="P9" s="31"/>
      <c r="Q9" s="31"/>
      <c r="R9" s="31"/>
      <c r="S9" s="31"/>
      <c r="T9" s="32"/>
      <c r="U9" s="49" t="s">
        <v>22</v>
      </c>
      <c r="V9" s="33" t="s">
        <v>23</v>
      </c>
      <c r="W9" s="29" t="s">
        <v>34</v>
      </c>
      <c r="X9" s="29" t="s">
        <v>35</v>
      </c>
      <c r="Y9" s="29" t="s">
        <v>36</v>
      </c>
      <c r="Z9" s="4"/>
      <c r="AB9" s="7"/>
      <c r="AC9"/>
    </row>
    <row r="10" spans="2:29" ht="48.75" customHeight="1">
      <c r="B10" s="34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33" t="s">
        <v>20</v>
      </c>
      <c r="N10" s="33" t="s">
        <v>21</v>
      </c>
      <c r="O10" s="33" t="s">
        <v>40</v>
      </c>
      <c r="P10" s="33" t="s">
        <v>41</v>
      </c>
      <c r="Q10" s="33" t="s">
        <v>6</v>
      </c>
      <c r="R10" s="33" t="s">
        <v>5</v>
      </c>
      <c r="S10" s="33" t="s">
        <v>7</v>
      </c>
      <c r="T10" s="33" t="s">
        <v>8</v>
      </c>
      <c r="U10" s="50"/>
      <c r="V10" s="34"/>
      <c r="W10" s="29"/>
      <c r="X10" s="29"/>
      <c r="Y10" s="29"/>
      <c r="Z10" s="4"/>
      <c r="AB10" s="7"/>
      <c r="AC10"/>
    </row>
    <row r="11" spans="2:29" ht="15.75" customHeight="1">
      <c r="B11" s="34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4"/>
      <c r="N11" s="34"/>
      <c r="O11" s="34"/>
      <c r="P11" s="34"/>
      <c r="Q11" s="34"/>
      <c r="R11" s="34"/>
      <c r="S11" s="34"/>
      <c r="T11" s="34"/>
      <c r="U11" s="50"/>
      <c r="V11" s="34"/>
      <c r="W11" s="29"/>
      <c r="X11" s="29"/>
      <c r="Y11" s="29"/>
      <c r="Z11" s="4"/>
      <c r="AB11" s="7"/>
      <c r="AC11"/>
    </row>
    <row r="12" spans="2:29" ht="21" customHeight="1">
      <c r="B12" s="52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5"/>
      <c r="N12" s="35"/>
      <c r="O12" s="35"/>
      <c r="P12" s="35"/>
      <c r="Q12" s="35"/>
      <c r="R12" s="35"/>
      <c r="S12" s="35"/>
      <c r="T12" s="35"/>
      <c r="U12" s="51"/>
      <c r="V12" s="35"/>
      <c r="W12" s="29"/>
      <c r="X12" s="29"/>
      <c r="Y12" s="29"/>
      <c r="Z12" s="4"/>
      <c r="AB12" s="7"/>
      <c r="AC12"/>
    </row>
    <row r="13" spans="2:28" s="15" customFormat="1" ht="27" customHeight="1">
      <c r="B13" s="22">
        <v>42465</v>
      </c>
      <c r="C13" s="23">
        <v>93.552</v>
      </c>
      <c r="D13" s="23">
        <v>3.218</v>
      </c>
      <c r="E13" s="23">
        <v>0.838</v>
      </c>
      <c r="F13" s="23">
        <v>0.105</v>
      </c>
      <c r="G13" s="23">
        <v>0.142</v>
      </c>
      <c r="H13" s="23">
        <v>0.004</v>
      </c>
      <c r="I13" s="23">
        <v>0.036</v>
      </c>
      <c r="J13" s="23">
        <v>0.029</v>
      </c>
      <c r="K13" s="23">
        <v>0.017</v>
      </c>
      <c r="L13" s="23">
        <v>0.006</v>
      </c>
      <c r="M13" s="23">
        <v>1.149</v>
      </c>
      <c r="N13" s="23">
        <v>0.904</v>
      </c>
      <c r="O13" s="24">
        <v>0.7197</v>
      </c>
      <c r="P13" s="27">
        <v>34.3</v>
      </c>
      <c r="Q13" s="25">
        <v>8193</v>
      </c>
      <c r="R13" s="27">
        <v>38</v>
      </c>
      <c r="S13" s="25">
        <v>9077</v>
      </c>
      <c r="T13" s="27">
        <v>49.16</v>
      </c>
      <c r="U13" s="26"/>
      <c r="V13" s="26"/>
      <c r="W13" s="14"/>
      <c r="X13" s="14"/>
      <c r="Y13" s="13"/>
      <c r="AA13" s="16">
        <f aca="true" t="shared" si="0" ref="AA13:AA18">SUM(C13:N13)</f>
        <v>100</v>
      </c>
      <c r="AB13" s="17" t="str">
        <f>IF(AA13=100,"ОК"," ")</f>
        <v>ОК</v>
      </c>
    </row>
    <row r="14" spans="2:28" s="15" customFormat="1" ht="27" customHeight="1">
      <c r="B14" s="22">
        <v>42472</v>
      </c>
      <c r="C14" s="23">
        <v>93.552</v>
      </c>
      <c r="D14" s="23">
        <v>3.208</v>
      </c>
      <c r="E14" s="23">
        <v>0.835</v>
      </c>
      <c r="F14" s="23">
        <v>0.104</v>
      </c>
      <c r="G14" s="23">
        <v>0.142</v>
      </c>
      <c r="H14" s="23">
        <v>0.003</v>
      </c>
      <c r="I14" s="23">
        <v>0.036</v>
      </c>
      <c r="J14" s="23">
        <v>0.029</v>
      </c>
      <c r="K14" s="23">
        <v>0.02</v>
      </c>
      <c r="L14" s="23">
        <v>0.006</v>
      </c>
      <c r="M14" s="23">
        <v>1.162</v>
      </c>
      <c r="N14" s="23">
        <v>0.903</v>
      </c>
      <c r="O14" s="24">
        <v>0.7197</v>
      </c>
      <c r="P14" s="27">
        <v>34.29</v>
      </c>
      <c r="Q14" s="25">
        <v>8192</v>
      </c>
      <c r="R14" s="27">
        <v>37.99</v>
      </c>
      <c r="S14" s="26">
        <v>9076</v>
      </c>
      <c r="T14" s="27">
        <v>49.15</v>
      </c>
      <c r="U14" s="26"/>
      <c r="V14" s="26"/>
      <c r="W14" s="18"/>
      <c r="X14" s="13"/>
      <c r="Y14" s="13"/>
      <c r="AA14" s="16">
        <f t="shared" si="0"/>
        <v>100</v>
      </c>
      <c r="AB14" s="17" t="str">
        <f>IF(AA14=100,"ОК"," ")</f>
        <v>ОК</v>
      </c>
    </row>
    <row r="15" spans="2:28" s="15" customFormat="1" ht="27" customHeight="1">
      <c r="B15" s="22">
        <v>42479</v>
      </c>
      <c r="C15" s="23">
        <v>95.494</v>
      </c>
      <c r="D15" s="23">
        <v>2.579</v>
      </c>
      <c r="E15" s="23">
        <v>0.816</v>
      </c>
      <c r="F15" s="23">
        <v>0.129</v>
      </c>
      <c r="G15" s="23">
        <v>0.127</v>
      </c>
      <c r="H15" s="23">
        <v>0.002</v>
      </c>
      <c r="I15" s="23">
        <v>0.026</v>
      </c>
      <c r="J15" s="23">
        <v>0.018</v>
      </c>
      <c r="K15" s="23">
        <v>0.003</v>
      </c>
      <c r="L15" s="23">
        <v>0.006</v>
      </c>
      <c r="M15" s="23">
        <v>0.638</v>
      </c>
      <c r="N15" s="23">
        <v>0.162</v>
      </c>
      <c r="O15" s="24">
        <v>0.7037</v>
      </c>
      <c r="P15" s="27">
        <v>34.5</v>
      </c>
      <c r="Q15" s="25">
        <v>8242</v>
      </c>
      <c r="R15" s="27">
        <v>38.24</v>
      </c>
      <c r="S15" s="26">
        <v>9134</v>
      </c>
      <c r="T15" s="27">
        <v>50.02</v>
      </c>
      <c r="U15" s="26"/>
      <c r="V15" s="26"/>
      <c r="W15" s="19"/>
      <c r="X15" s="13"/>
      <c r="Y15" s="13"/>
      <c r="AA15" s="16">
        <f t="shared" si="0"/>
        <v>100</v>
      </c>
      <c r="AB15" s="17" t="str">
        <f>IF(AA15=100,"ОК"," ")</f>
        <v>ОК</v>
      </c>
    </row>
    <row r="16" spans="2:28" s="15" customFormat="1" ht="27" customHeight="1">
      <c r="B16" s="22">
        <v>42486</v>
      </c>
      <c r="C16" s="23">
        <v>90.136</v>
      </c>
      <c r="D16" s="23">
        <v>4.821</v>
      </c>
      <c r="E16" s="23">
        <v>1.044</v>
      </c>
      <c r="F16" s="23">
        <v>0.117</v>
      </c>
      <c r="G16" s="23">
        <v>0.18</v>
      </c>
      <c r="H16" s="23">
        <v>0.006</v>
      </c>
      <c r="I16" s="23">
        <v>0.064</v>
      </c>
      <c r="J16" s="23">
        <v>0.043</v>
      </c>
      <c r="K16" s="23">
        <v>0.035</v>
      </c>
      <c r="L16" s="23">
        <v>0.007</v>
      </c>
      <c r="M16" s="23">
        <v>1.616</v>
      </c>
      <c r="N16" s="23">
        <v>1.931</v>
      </c>
      <c r="O16" s="24">
        <v>0.7483</v>
      </c>
      <c r="P16" s="27">
        <v>34.44</v>
      </c>
      <c r="Q16" s="25">
        <v>8226</v>
      </c>
      <c r="R16" s="27">
        <v>38.13</v>
      </c>
      <c r="S16" s="26">
        <v>9107</v>
      </c>
      <c r="T16" s="27">
        <v>48.38</v>
      </c>
      <c r="U16" s="26"/>
      <c r="V16" s="26"/>
      <c r="W16" s="14" t="s">
        <v>42</v>
      </c>
      <c r="X16" s="13" t="s">
        <v>42</v>
      </c>
      <c r="Y16" s="13" t="s">
        <v>42</v>
      </c>
      <c r="AA16" s="16">
        <f t="shared" si="0"/>
        <v>100</v>
      </c>
      <c r="AB16" s="17" t="str">
        <f>IF(AA16=100,"ОК"," ")</f>
        <v>ОК</v>
      </c>
    </row>
    <row r="17" spans="2:28" s="15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26"/>
      <c r="V17" s="26"/>
      <c r="W17" s="14"/>
      <c r="X17" s="13"/>
      <c r="Y17" s="13"/>
      <c r="AA17" s="16">
        <f t="shared" si="0"/>
        <v>0</v>
      </c>
      <c r="AB17" s="17" t="str">
        <f>IF(AA17=100,"ОК"," ")</f>
        <v> </v>
      </c>
    </row>
    <row r="18" spans="2:28" s="15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26"/>
      <c r="V18" s="26"/>
      <c r="W18" s="14"/>
      <c r="X18" s="13"/>
      <c r="Y18" s="13"/>
      <c r="AA18" s="16">
        <f t="shared" si="0"/>
        <v>0</v>
      </c>
      <c r="AB18" s="17"/>
    </row>
    <row r="19" spans="2:29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9"/>
      <c r="AA19" s="5"/>
      <c r="AB19" s="6"/>
      <c r="AC19"/>
    </row>
    <row r="20" spans="3:24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2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28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H10:H12"/>
    <mergeCell ref="L10:L12"/>
    <mergeCell ref="T10:T12"/>
    <mergeCell ref="C9:N9"/>
    <mergeCell ref="C20:X20"/>
    <mergeCell ref="B19:X19"/>
    <mergeCell ref="U9:U12"/>
    <mergeCell ref="V9:V12"/>
    <mergeCell ref="B9:B12"/>
    <mergeCell ref="Q10:Q12"/>
    <mergeCell ref="P10:P12"/>
    <mergeCell ref="G10:G12"/>
    <mergeCell ref="C6:AA6"/>
    <mergeCell ref="X9:X12"/>
    <mergeCell ref="Y9:Y12"/>
    <mergeCell ref="O10:O12"/>
    <mergeCell ref="K10:K12"/>
    <mergeCell ref="W9:W12"/>
    <mergeCell ref="E10:E12"/>
    <mergeCell ref="F10:F12"/>
    <mergeCell ref="I10:I12"/>
    <mergeCell ref="M10:M12"/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2016-04-28T08:28:49Z</cp:lastPrinted>
  <dcterms:created xsi:type="dcterms:W3CDTF">2010-01-29T08:37:16Z</dcterms:created>
  <dcterms:modified xsi:type="dcterms:W3CDTF">2016-05-16T12:33:41Z</dcterms:modified>
  <cp:category/>
  <cp:version/>
  <cp:contentType/>
  <cp:contentStatus/>
</cp:coreProperties>
</file>