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50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  <definedName name="Х14">'Лист1'!$W$15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<sst xmlns="http://schemas.openxmlformats.org/spreadsheetml/2006/main" count="61" uniqueCount="56">
  <si>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</si>
  <si>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</si>
  <si>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</si>
  <si>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</si>
  <si>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</si>
  <si>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</si>
  <si>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</si>
  <si>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</si>
  <si>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</si>
  <si>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</si>
  <si>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</si>
  <si>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</si>
  <si>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</si>
  <si>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</si>
  <si>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</si>
  <si>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</si>
  <si>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</si>
  <si>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</si>
  <si>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</si>
  <si>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</si>
  <si>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</si>
  <si>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</si>
  <si>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</si>
  <si>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</si>
  <si>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</si>
  <si>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</si>
  <si>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</si>
  <si>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</si>
  <si>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</si>
  <si>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</si>
  <si>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</si>
  <si>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</si>
  <si>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</si>
  <si>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</si>
  <si>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</si>
  <si>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</si>
  <si>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</si>
  <si>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</si>
  <si>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</si>
  <si>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</si>
  <si>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Рогатинського  ПМ Тернопільського ЛВУМГ</t>
  </si>
  <si>
    <t xml:space="preserve">Головний інженер </t>
  </si>
  <si>
    <t>Таратапа Я.І.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</si>
  <si>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</si>
  <si>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</si>
  <si>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</si>
  <si>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 р.</t>
    </r>
  </si>
  <si>
    <t>05.04.</t>
  </si>
  <si>
    <t>12.04.</t>
  </si>
  <si>
    <t>19.04.</t>
  </si>
  <si>
    <t>26.04.</t>
  </si>
  <si>
    <t>Чорна Г.В.</t>
  </si>
  <si>
    <t xml:space="preserve">Технік-лаборант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</si>
  <si>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 </t>
    </r>
    <r>
      <rPr>
        <sz val="10"/>
        <rFont val="Arial"/>
        <family val="2"/>
      </rPr>
      <t xml:space="preserve">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ПАТ " Івано-Франківськгаз"</t>
    </r>
    <r>
      <rPr>
        <sz val="10"/>
        <rFont val="Arial"/>
        <family val="2"/>
      </rPr>
      <t xml:space="preserve">   перелік ГРС, на які поширюються результати контролю  на ГРС Чаргів,  ГРС Озеряни 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</si>
  <si>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Торжок-Долина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1.04.2016р.  по  30.04.2016р.</t>
    </r>
  </si>
  <si>
    <t>не вияв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</si>
</sst>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6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tabSelected="1" view="pageBreakPreview" zoomScale="80" zoomScaleSheetLayoutView="80" workbookViewId="0" topLeftCell="A1">
      <selection activeCell="C19" sqref="C19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3" width="9.375" style="0" customWidth="1"/>
    <col min="4" max="15" width="7.125" style="0" customWidth="1"/>
    <col min="16" max="16" width="8.625" style="0" customWidth="1"/>
    <col min="17" max="17" width="9.625" style="0" customWidth="1"/>
    <col min="18" max="18" width="10.125" style="0" customWidth="1"/>
    <col min="19" max="19" width="8.75390625" style="0" customWidth="1"/>
    <col min="20" max="20" width="7.875" style="0" customWidth="1"/>
    <col min="21" max="22" width="4.00390625" style="0" customWidth="1"/>
    <col min="23" max="23" width="9.00390625" style="0" customWidth="1"/>
    <col min="24" max="24" width="7.7539062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3" t="s">
        <v>34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33" customHeight="1">
      <c r="B7" s="43" t="s">
        <v>53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"/>
      <c r="AA7" s="4"/>
    </row>
    <row r="8" spans="2:27" ht="18" customHeight="1">
      <c r="B8" s="45" t="s">
        <v>54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"/>
      <c r="AA8" s="4"/>
    </row>
    <row r="9" spans="2:29" ht="32.25" customHeight="1">
      <c r="B9" s="65" t="s">
        <v>19</v>
      </c>
      <c r="C9" s="47" t="s">
        <v>35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55" t="s">
        <v>36</v>
      </c>
      <c r="P9" s="56"/>
      <c r="Q9" s="56"/>
      <c r="R9" s="57"/>
      <c r="S9" s="57"/>
      <c r="T9" s="58"/>
      <c r="U9" s="61" t="s">
        <v>32</v>
      </c>
      <c r="V9" s="64" t="s">
        <v>33</v>
      </c>
      <c r="W9" s="36" t="s">
        <v>43</v>
      </c>
      <c r="X9" s="36" t="s">
        <v>44</v>
      </c>
      <c r="Y9" s="36" t="s">
        <v>45</v>
      </c>
      <c r="Z9" s="4"/>
      <c r="AB9" s="7"/>
      <c r="AC9"/>
    </row>
    <row r="10" spans="2:29" ht="48.75" customHeight="1">
      <c r="B10" s="66"/>
      <c r="C10" s="40" t="s">
        <v>20</v>
      </c>
      <c r="D10" s="40" t="s">
        <v>21</v>
      </c>
      <c r="E10" s="40" t="s">
        <v>22</v>
      </c>
      <c r="F10" s="40" t="s">
        <v>23</v>
      </c>
      <c r="G10" s="40" t="s">
        <v>24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37" t="s">
        <v>30</v>
      </c>
      <c r="N10" s="37" t="s">
        <v>31</v>
      </c>
      <c r="O10" s="37" t="s">
        <v>13</v>
      </c>
      <c r="P10" s="50" t="s">
        <v>14</v>
      </c>
      <c r="Q10" s="37" t="s">
        <v>16</v>
      </c>
      <c r="R10" s="37" t="s">
        <v>15</v>
      </c>
      <c r="S10" s="37" t="s">
        <v>17</v>
      </c>
      <c r="T10" s="37" t="s">
        <v>18</v>
      </c>
      <c r="U10" s="62"/>
      <c r="V10" s="38"/>
      <c r="W10" s="36"/>
      <c r="X10" s="36"/>
      <c r="Y10" s="36"/>
      <c r="Z10" s="4"/>
      <c r="AB10" s="7"/>
      <c r="AC10"/>
    </row>
    <row r="11" spans="2:29" ht="15.75" customHeight="1">
      <c r="B11" s="6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  <c r="N11" s="38"/>
      <c r="O11" s="38"/>
      <c r="P11" s="51"/>
      <c r="Q11" s="68"/>
      <c r="R11" s="38"/>
      <c r="S11" s="38"/>
      <c r="T11" s="38"/>
      <c r="U11" s="62"/>
      <c r="V11" s="38"/>
      <c r="W11" s="36"/>
      <c r="X11" s="36"/>
      <c r="Y11" s="36"/>
      <c r="Z11" s="4"/>
      <c r="AB11" s="7"/>
      <c r="AC11"/>
    </row>
    <row r="12" spans="2:29" ht="27" customHeight="1">
      <c r="B12" s="6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9"/>
      <c r="N12" s="39"/>
      <c r="O12" s="39"/>
      <c r="P12" s="52"/>
      <c r="Q12" s="69"/>
      <c r="R12" s="39"/>
      <c r="S12" s="39"/>
      <c r="T12" s="39"/>
      <c r="U12" s="63"/>
      <c r="V12" s="39"/>
      <c r="W12" s="36"/>
      <c r="X12" s="36"/>
      <c r="Y12" s="36"/>
      <c r="Z12" s="4"/>
      <c r="AB12" s="7"/>
      <c r="AC12"/>
    </row>
    <row r="13" spans="2:28" s="29" customFormat="1" ht="33" customHeight="1">
      <c r="B13" s="35" t="s">
        <v>47</v>
      </c>
      <c r="C13" s="26">
        <v>92.7319</v>
      </c>
      <c r="D13" s="26">
        <v>3.6794</v>
      </c>
      <c r="E13" s="26">
        <v>0.7961</v>
      </c>
      <c r="F13" s="26">
        <v>0.1003</v>
      </c>
      <c r="G13" s="26">
        <v>0.1311</v>
      </c>
      <c r="H13" s="26">
        <v>0.0006</v>
      </c>
      <c r="I13" s="26">
        <v>0.0339</v>
      </c>
      <c r="J13" s="26">
        <v>0.0258</v>
      </c>
      <c r="K13" s="26">
        <v>0.0258</v>
      </c>
      <c r="L13" s="26">
        <v>0.0098</v>
      </c>
      <c r="M13" s="26">
        <v>1.1905</v>
      </c>
      <c r="N13" s="26">
        <v>1.2748</v>
      </c>
      <c r="O13" s="26">
        <v>0.7262</v>
      </c>
      <c r="P13" s="33">
        <v>34.26</v>
      </c>
      <c r="Q13" s="33">
        <v>8181.45</v>
      </c>
      <c r="R13" s="33">
        <v>37.95</v>
      </c>
      <c r="S13" s="27">
        <v>9063.47</v>
      </c>
      <c r="T13" s="27">
        <v>48.89</v>
      </c>
      <c r="U13" s="27"/>
      <c r="V13" s="27"/>
      <c r="W13" s="28"/>
      <c r="X13" s="27"/>
      <c r="Y13" s="27"/>
      <c r="AA13" s="30">
        <f>SUM(C13:N13)</f>
        <v>100.00000000000001</v>
      </c>
      <c r="AB13" s="22" t="str">
        <f>IF(AA13=100,"ОК"," ")</f>
        <v>ОК</v>
      </c>
    </row>
    <row r="14" spans="2:30" s="29" customFormat="1" ht="33" customHeight="1">
      <c r="B14" s="35" t="s">
        <v>48</v>
      </c>
      <c r="C14" s="26">
        <v>92.6491</v>
      </c>
      <c r="D14" s="26">
        <v>3.702</v>
      </c>
      <c r="E14" s="26">
        <v>0.806</v>
      </c>
      <c r="F14" s="26">
        <v>0.0997</v>
      </c>
      <c r="G14" s="26">
        <v>0.1308</v>
      </c>
      <c r="H14" s="26">
        <v>0.0007</v>
      </c>
      <c r="I14" s="26">
        <v>0.0333</v>
      </c>
      <c r="J14" s="26">
        <v>0.0255</v>
      </c>
      <c r="K14" s="26">
        <v>0.0194</v>
      </c>
      <c r="L14" s="26">
        <v>0.009</v>
      </c>
      <c r="M14" s="26">
        <v>1.2144</v>
      </c>
      <c r="N14" s="26">
        <v>1.3101</v>
      </c>
      <c r="O14" s="26">
        <v>0.7268</v>
      </c>
      <c r="P14" s="33">
        <v>34.24</v>
      </c>
      <c r="Q14" s="33">
        <v>8177.1</v>
      </c>
      <c r="R14" s="33">
        <v>37.93</v>
      </c>
      <c r="S14" s="27">
        <v>9058.62</v>
      </c>
      <c r="T14" s="33">
        <v>48.85</v>
      </c>
      <c r="U14" s="27"/>
      <c r="V14" s="27"/>
      <c r="W14" s="28"/>
      <c r="X14" s="27"/>
      <c r="Y14" s="27"/>
      <c r="AA14" s="30">
        <f>SUM(C14:N14)</f>
        <v>99.99999999999999</v>
      </c>
      <c r="AB14" s="22" t="str">
        <f>IF(AA14=100,"ОК"," ")</f>
        <v>ОК</v>
      </c>
      <c r="AC14" s="22" t="str">
        <f>IF(AB14=100,"ОК"," ")</f>
        <v> </v>
      </c>
      <c r="AD14" s="22" t="str">
        <f>IF(AC14=100,"ОК"," ")</f>
        <v> </v>
      </c>
    </row>
    <row r="15" spans="2:28" s="29" customFormat="1" ht="32.25" customHeight="1">
      <c r="B15" s="35" t="s">
        <v>49</v>
      </c>
      <c r="C15" s="26">
        <v>90.3127</v>
      </c>
      <c r="D15" s="26">
        <v>4.7098</v>
      </c>
      <c r="E15" s="26">
        <v>1.0185</v>
      </c>
      <c r="F15" s="26">
        <v>0.1112</v>
      </c>
      <c r="G15" s="26">
        <v>0.17</v>
      </c>
      <c r="H15" s="26">
        <v>0.0024</v>
      </c>
      <c r="I15" s="26">
        <v>0.0509</v>
      </c>
      <c r="J15" s="26">
        <v>0.0404</v>
      </c>
      <c r="K15" s="26">
        <v>0.0466</v>
      </c>
      <c r="L15" s="26">
        <v>0.0088</v>
      </c>
      <c r="M15" s="26">
        <v>1.6561</v>
      </c>
      <c r="N15" s="26">
        <v>1.8726</v>
      </c>
      <c r="O15" s="26">
        <v>0.7465</v>
      </c>
      <c r="P15" s="33">
        <v>34.39</v>
      </c>
      <c r="Q15" s="34">
        <v>8212.9</v>
      </c>
      <c r="R15" s="34">
        <v>38.07</v>
      </c>
      <c r="S15" s="31">
        <v>9093.86</v>
      </c>
      <c r="T15" s="27">
        <v>48.39</v>
      </c>
      <c r="U15" s="27"/>
      <c r="V15" s="27"/>
      <c r="W15" s="25" t="s">
        <v>55</v>
      </c>
      <c r="X15" s="25" t="s">
        <v>55</v>
      </c>
      <c r="Y15" s="25" t="s">
        <v>55</v>
      </c>
      <c r="AA15" s="30">
        <f>SUM(C15:N15)</f>
        <v>100</v>
      </c>
      <c r="AB15" s="22" t="str">
        <f>IF(AA15=100,"ОК"," ")</f>
        <v>ОК</v>
      </c>
    </row>
    <row r="16" spans="2:28" s="29" customFormat="1" ht="34.5" customHeight="1">
      <c r="B16" s="32" t="s">
        <v>50</v>
      </c>
      <c r="C16" s="26">
        <v>90.2093</v>
      </c>
      <c r="D16" s="26">
        <v>4.7919</v>
      </c>
      <c r="E16" s="26">
        <v>1.0497</v>
      </c>
      <c r="F16" s="26">
        <v>0.116</v>
      </c>
      <c r="G16" s="26">
        <v>0.1776</v>
      </c>
      <c r="H16" s="26">
        <v>0.0005</v>
      </c>
      <c r="I16" s="26">
        <v>0.051</v>
      </c>
      <c r="J16" s="26">
        <v>0.0411</v>
      </c>
      <c r="K16" s="26">
        <v>0.0522</v>
      </c>
      <c r="L16" s="26">
        <v>0.0088</v>
      </c>
      <c r="M16" s="26">
        <v>1.6294</v>
      </c>
      <c r="N16" s="26">
        <v>1.8725</v>
      </c>
      <c r="O16" s="26">
        <v>0.7475</v>
      </c>
      <c r="P16" s="33">
        <v>34.45</v>
      </c>
      <c r="Q16" s="34">
        <v>8227.61</v>
      </c>
      <c r="R16" s="34">
        <v>38.14</v>
      </c>
      <c r="S16" s="34">
        <v>9109.7</v>
      </c>
      <c r="T16" s="27">
        <v>48.44</v>
      </c>
      <c r="U16" s="27"/>
      <c r="V16" s="27"/>
      <c r="W16" s="27"/>
      <c r="X16" s="27"/>
      <c r="Y16" s="26"/>
      <c r="AA16" s="30">
        <f>SUM(C16:N16)</f>
        <v>100</v>
      </c>
      <c r="AB16" s="22" t="str">
        <f>IF(AA16=100,"ОК"," ")</f>
        <v>ОК</v>
      </c>
    </row>
    <row r="17" spans="2:29" ht="12.7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18"/>
      <c r="AA17" s="5"/>
      <c r="AB17" s="6"/>
      <c r="AC17"/>
    </row>
    <row r="18" spans="3:24" ht="19.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23" t="s">
        <v>41</v>
      </c>
      <c r="D20" s="24"/>
      <c r="E20" s="24"/>
      <c r="F20" s="24"/>
      <c r="G20" s="24"/>
      <c r="H20" s="24"/>
      <c r="I20" s="24"/>
      <c r="J20" s="24"/>
      <c r="K20" s="24" t="s">
        <v>42</v>
      </c>
      <c r="L20" s="24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37</v>
      </c>
      <c r="L21" s="2" t="s">
        <v>0</v>
      </c>
      <c r="N21" s="2" t="s">
        <v>1</v>
      </c>
      <c r="T21" s="2" t="s">
        <v>2</v>
      </c>
      <c r="U21" s="2"/>
      <c r="V21" s="2"/>
    </row>
    <row r="22" spans="3:20" ht="18" customHeight="1">
      <c r="C22" s="23" t="s">
        <v>52</v>
      </c>
      <c r="D22" s="24"/>
      <c r="E22" s="24"/>
      <c r="F22" s="24"/>
      <c r="G22" s="24"/>
      <c r="H22" s="24"/>
      <c r="I22" s="24"/>
      <c r="J22" s="24"/>
      <c r="K22" s="24" t="s">
        <v>51</v>
      </c>
      <c r="L22" s="24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38</v>
      </c>
      <c r="L23" s="2" t="s">
        <v>0</v>
      </c>
      <c r="N23" s="2" t="s">
        <v>1</v>
      </c>
      <c r="T23" s="2" t="s">
        <v>2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R10:R12"/>
    <mergeCell ref="L10:L12"/>
    <mergeCell ref="H10:H12"/>
    <mergeCell ref="O10:O12"/>
    <mergeCell ref="E10:E12"/>
    <mergeCell ref="F10:F12"/>
    <mergeCell ref="C18:X18"/>
    <mergeCell ref="B17:X17"/>
    <mergeCell ref="U9:U12"/>
    <mergeCell ref="V9:V12"/>
    <mergeCell ref="B9:B12"/>
    <mergeCell ref="Q10:Q12"/>
    <mergeCell ref="T10:T12"/>
    <mergeCell ref="C9:N9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S10:S12"/>
    <mergeCell ref="I10:I12"/>
    <mergeCell ref="M10:M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2016-03-30T08:35:53Z</cp:lastPrinted>
  <dcterms:created xsi:type="dcterms:W3CDTF">2010-01-29T08:37:16Z</dcterms:created>
  <dcterms:modified xsi:type="dcterms:W3CDTF">2016-05-16T12:27:32Z</dcterms:modified>
  <cp:category/>
  <cp:version/>
  <cp:contentType/>
  <cp:contentStatus/>
</cp:coreProperties>
</file>