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<sst xmlns="http://schemas.openxmlformats.org/spreadsheetml/2006/main" count="55" uniqueCount="51">
  <si>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</si>
  <si>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</si>
  <si>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</si>
  <si>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</si>
  <si>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</si>
  <si>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</si>
  <si>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</si>
  <si>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</si>
  <si>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</si>
  <si>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</si>
  <si>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</si>
  <si>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</si>
  <si>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</si>
  <si>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</si>
  <si>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</si>
  <si>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</si>
  <si>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</si>
  <si>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</si>
  <si>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</si>
  <si>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</si>
  <si>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</si>
  <si>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</si>
  <si>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</si>
  <si>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</si>
  <si>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</si>
  <si>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</si>
  <si>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</si>
  <si>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</si>
  <si>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</si>
  <si>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</si>
  <si>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</si>
  <si>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</si>
  <si>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</si>
  <si>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</si>
  <si>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</si>
  <si>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</si>
  <si>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</si>
  <si>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</si>
  <si>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</si>
  <si>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</si>
  <si>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</si>
  <si>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</si>
  <si>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</si>
  <si>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</si>
  <si>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Калуш - 1, ГРС Вістова, ГРС Голинь</t>
  </si>
  <si>
    <t>число Воббе вище кКал/м³</t>
  </si>
  <si>
    <t>з газопроводу "Угерсько - Івано-Франківськ" за період з 01.04.2016 року. по 30.04.2016 року</t>
  </si>
  <si>
    <t>04.05.2016р.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</si>
  <si>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</si>
  <si>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Фрищин В. О.</t>
  </si>
  <si>
    <t xml:space="preserve">Витрата газу за місяць V, м³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</si>
</sst>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180" fontId="6" fillId="0" borderId="17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G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9.3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6"/>
      <c r="V2" s="57"/>
      <c r="W2" s="57"/>
      <c r="X2" s="57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37" t="s">
        <v>31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27"/>
      <c r="Z6" s="25"/>
    </row>
    <row r="7" spans="2:26" ht="33" customHeight="1">
      <c r="B7" s="58" t="s">
        <v>44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4"/>
      <c r="Z7" s="4"/>
    </row>
    <row r="8" spans="2:26" ht="18" customHeight="1">
      <c r="B8" s="60" t="s">
        <v>46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4"/>
      <c r="Z8" s="4"/>
    </row>
    <row r="9" spans="2:28" ht="32.25" customHeight="1">
      <c r="B9" s="49" t="s">
        <v>14</v>
      </c>
      <c r="C9" s="63" t="s">
        <v>32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  <c r="O9" s="52" t="s">
        <v>33</v>
      </c>
      <c r="P9" s="53"/>
      <c r="Q9" s="53"/>
      <c r="R9" s="54"/>
      <c r="S9" s="55"/>
      <c r="T9" s="46" t="s">
        <v>30</v>
      </c>
      <c r="U9" s="41" t="s">
        <v>27</v>
      </c>
      <c r="V9" s="41" t="s">
        <v>28</v>
      </c>
      <c r="W9" s="41" t="s">
        <v>29</v>
      </c>
      <c r="X9" s="41" t="s">
        <v>50</v>
      </c>
      <c r="Y9" s="4"/>
      <c r="AA9" s="7"/>
      <c r="AB9"/>
    </row>
    <row r="10" spans="2:28" ht="48.75" customHeight="1">
      <c r="B10" s="50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38" t="s">
        <v>25</v>
      </c>
      <c r="N10" s="38" t="s">
        <v>26</v>
      </c>
      <c r="O10" s="38" t="s">
        <v>41</v>
      </c>
      <c r="P10" s="62" t="s">
        <v>42</v>
      </c>
      <c r="Q10" s="38" t="s">
        <v>12</v>
      </c>
      <c r="R10" s="38" t="s">
        <v>13</v>
      </c>
      <c r="S10" s="38" t="s">
        <v>45</v>
      </c>
      <c r="T10" s="47"/>
      <c r="U10" s="41"/>
      <c r="V10" s="41"/>
      <c r="W10" s="41"/>
      <c r="X10" s="41"/>
      <c r="Y10" s="4"/>
      <c r="AA10" s="7"/>
      <c r="AB10"/>
    </row>
    <row r="11" spans="2:28" ht="15.75" customHeight="1">
      <c r="B11" s="5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39"/>
      <c r="Q11" s="42"/>
      <c r="R11" s="39"/>
      <c r="S11" s="39"/>
      <c r="T11" s="47"/>
      <c r="U11" s="41"/>
      <c r="V11" s="41"/>
      <c r="W11" s="41"/>
      <c r="X11" s="41"/>
      <c r="Y11" s="4"/>
      <c r="AA11" s="7"/>
      <c r="AB11"/>
    </row>
    <row r="12" spans="2:28" ht="21" customHeight="1">
      <c r="B12" s="5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0"/>
      <c r="Q12" s="43"/>
      <c r="R12" s="40"/>
      <c r="S12" s="40"/>
      <c r="T12" s="48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5</v>
      </c>
      <c r="C13" s="28">
        <v>92.584</v>
      </c>
      <c r="D13" s="28">
        <v>3.6159</v>
      </c>
      <c r="E13" s="28">
        <v>0.2166</v>
      </c>
      <c r="F13" s="28">
        <v>0.0284</v>
      </c>
      <c r="G13" s="28">
        <v>0.0385</v>
      </c>
      <c r="H13" s="28">
        <v>0.0012</v>
      </c>
      <c r="I13" s="28">
        <v>0.0131</v>
      </c>
      <c r="J13" s="28">
        <v>0.0153</v>
      </c>
      <c r="K13" s="28">
        <v>0.1009</v>
      </c>
      <c r="L13" s="28">
        <v>0.0104</v>
      </c>
      <c r="M13" s="28">
        <v>2.2055</v>
      </c>
      <c r="N13" s="28">
        <v>1.1702</v>
      </c>
      <c r="O13" s="28">
        <v>0.7215</v>
      </c>
      <c r="P13" s="28">
        <v>33.5709</v>
      </c>
      <c r="Q13" s="33">
        <v>8018</v>
      </c>
      <c r="R13" s="28">
        <v>48.0904</v>
      </c>
      <c r="S13" s="33">
        <v>11486</v>
      </c>
      <c r="T13" s="29">
        <v>-5.7</v>
      </c>
      <c r="U13" s="34">
        <v>0</v>
      </c>
      <c r="V13" s="30">
        <v>0.0003</v>
      </c>
      <c r="W13" s="30">
        <v>0.0003</v>
      </c>
      <c r="X13" s="66">
        <v>1268.755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12</v>
      </c>
      <c r="C14" s="28">
        <v>93.3993</v>
      </c>
      <c r="D14" s="28">
        <v>2.4893</v>
      </c>
      <c r="E14" s="28">
        <v>0.9551</v>
      </c>
      <c r="F14" s="28">
        <v>0.17</v>
      </c>
      <c r="G14" s="28">
        <v>0.2938</v>
      </c>
      <c r="H14" s="28">
        <v>0.0034</v>
      </c>
      <c r="I14" s="28">
        <v>0.0782</v>
      </c>
      <c r="J14" s="28">
        <v>0.0649</v>
      </c>
      <c r="K14" s="28">
        <v>0.0331</v>
      </c>
      <c r="L14" s="28">
        <v>0.0076</v>
      </c>
      <c r="M14" s="28">
        <v>2.1185</v>
      </c>
      <c r="N14" s="28">
        <v>0.3868</v>
      </c>
      <c r="O14" s="28">
        <v>0.7217</v>
      </c>
      <c r="P14" s="28">
        <v>34.2912</v>
      </c>
      <c r="Q14" s="33">
        <v>8190</v>
      </c>
      <c r="R14" s="28">
        <v>49.0954</v>
      </c>
      <c r="S14" s="33">
        <v>11728</v>
      </c>
      <c r="T14" s="29">
        <v>-5.5</v>
      </c>
      <c r="U14" s="32"/>
      <c r="V14" s="30"/>
      <c r="W14" s="30"/>
      <c r="X14" s="67"/>
      <c r="Z14" s="10">
        <f>SUM(C14:N14)</f>
        <v>99.99999999999999</v>
      </c>
      <c r="AA14" s="11" t="str">
        <f>IF(Z14=100,"ОК"," ")</f>
        <v>ОК</v>
      </c>
    </row>
    <row r="15" spans="2:27" s="9" customFormat="1" ht="21.75" customHeight="1">
      <c r="B15" s="8">
        <v>19</v>
      </c>
      <c r="C15" s="28">
        <v>93.5223</v>
      </c>
      <c r="D15" s="28">
        <v>2.1645</v>
      </c>
      <c r="E15" s="28">
        <v>0.8412</v>
      </c>
      <c r="F15" s="28">
        <v>0.1521</v>
      </c>
      <c r="G15" s="28">
        <v>0.268</v>
      </c>
      <c r="H15" s="28">
        <v>0.0022</v>
      </c>
      <c r="I15" s="28">
        <v>0.0831</v>
      </c>
      <c r="J15" s="28">
        <v>0.0689</v>
      </c>
      <c r="K15" s="28">
        <v>0.0312</v>
      </c>
      <c r="L15" s="28">
        <v>0.0058</v>
      </c>
      <c r="M15" s="28">
        <v>2.3976</v>
      </c>
      <c r="N15" s="28">
        <v>0.4631</v>
      </c>
      <c r="O15" s="28">
        <v>0.7201</v>
      </c>
      <c r="P15" s="28">
        <v>34.0001</v>
      </c>
      <c r="Q15" s="33">
        <v>8121</v>
      </c>
      <c r="R15" s="28">
        <v>48.7415</v>
      </c>
      <c r="S15" s="33">
        <v>11642</v>
      </c>
      <c r="T15" s="29">
        <v>-5.5</v>
      </c>
      <c r="U15" s="31"/>
      <c r="V15" s="30"/>
      <c r="W15" s="30"/>
      <c r="X15" s="67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26</v>
      </c>
      <c r="C16" s="28">
        <v>93.2871</v>
      </c>
      <c r="D16" s="28">
        <v>2.8958</v>
      </c>
      <c r="E16" s="28">
        <v>1.1082</v>
      </c>
      <c r="F16" s="28">
        <v>0.1882</v>
      </c>
      <c r="G16" s="28">
        <v>0.3184</v>
      </c>
      <c r="H16" s="28">
        <v>0.0023</v>
      </c>
      <c r="I16" s="28">
        <v>0.097</v>
      </c>
      <c r="J16" s="28">
        <v>0.0826</v>
      </c>
      <c r="K16" s="28">
        <v>0.0417</v>
      </c>
      <c r="L16" s="28">
        <v>0.0061</v>
      </c>
      <c r="M16" s="28">
        <v>1.4598</v>
      </c>
      <c r="N16" s="28">
        <v>0.5128</v>
      </c>
      <c r="O16" s="28">
        <v>0.7259</v>
      </c>
      <c r="P16" s="28">
        <v>34.7376</v>
      </c>
      <c r="Q16" s="33">
        <v>8297</v>
      </c>
      <c r="R16" s="28">
        <v>49.5779</v>
      </c>
      <c r="S16" s="33">
        <v>11841</v>
      </c>
      <c r="T16" s="29">
        <v>-5.7</v>
      </c>
      <c r="U16" s="31"/>
      <c r="V16" s="30"/>
      <c r="W16" s="30"/>
      <c r="X16" s="68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36"/>
      <c r="X17" s="21"/>
      <c r="Z17" s="5"/>
      <c r="AA17" s="6"/>
      <c r="AB17"/>
    </row>
    <row r="18" spans="3:23" ht="12.75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35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48</v>
      </c>
      <c r="D20" s="22"/>
      <c r="E20" s="22"/>
      <c r="F20" s="22"/>
      <c r="G20" s="22"/>
      <c r="H20" s="22"/>
      <c r="I20" s="22"/>
      <c r="J20" s="22"/>
      <c r="K20" s="22"/>
      <c r="L20" s="22" t="s">
        <v>49</v>
      </c>
      <c r="M20" s="22"/>
      <c r="N20" s="22"/>
      <c r="O20" s="22"/>
      <c r="P20" s="22"/>
      <c r="Q20" s="22"/>
      <c r="R20" s="22"/>
      <c r="S20" s="22" t="s">
        <v>47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47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W9:W12"/>
    <mergeCell ref="X13:X16"/>
    <mergeCell ref="U2:X2"/>
    <mergeCell ref="B7:X7"/>
    <mergeCell ref="B8:X8"/>
    <mergeCell ref="D10:D12"/>
    <mergeCell ref="C10:C12"/>
    <mergeCell ref="P10:P12"/>
    <mergeCell ref="C9:N9"/>
    <mergeCell ref="U9:U12"/>
    <mergeCell ref="V9:V12"/>
    <mergeCell ref="E10:E12"/>
    <mergeCell ref="C18:V18"/>
    <mergeCell ref="B17:V17"/>
    <mergeCell ref="T9:T12"/>
    <mergeCell ref="B9:B12"/>
    <mergeCell ref="H10:H12"/>
    <mergeCell ref="X9:X12"/>
    <mergeCell ref="O9:S9"/>
    <mergeCell ref="M10:M12"/>
    <mergeCell ref="L10:L12"/>
    <mergeCell ref="J10:J12"/>
    <mergeCell ref="B6:X6"/>
    <mergeCell ref="S10:S12"/>
    <mergeCell ref="N10:N12"/>
    <mergeCell ref="G10:G12"/>
    <mergeCell ref="Q10:Q12"/>
    <mergeCell ref="F10:F12"/>
    <mergeCell ref="K10:K12"/>
    <mergeCell ref="O10:O12"/>
    <mergeCell ref="R10:R12"/>
    <mergeCell ref="I10:I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2016-02-24T07:25:12Z</cp:lastPrinted>
  <dcterms:created xsi:type="dcterms:W3CDTF">2010-01-29T08:37:16Z</dcterms:created>
  <dcterms:modified xsi:type="dcterms:W3CDTF">2016-05-04T05:56:30Z</dcterms:modified>
  <cp:category/>
  <cp:version/>
  <cp:contentType/>
  <cp:contentStatus/>
</cp:coreProperties>
</file>