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<sst xmlns="http://schemas.openxmlformats.org/spreadsheetml/2006/main" count="48" uniqueCount="47">
  <si>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</si>
  <si>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</si>
  <si>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</si>
  <si>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</si>
  <si>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</si>
  <si>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</si>
  <si>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</si>
  <si>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</si>
  <si>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</si>
  <si>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</si>
  <si>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</si>
  <si>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</si>
  <si>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</si>
  <si>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</si>
  <si>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</si>
  <si>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</si>
  <si>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</si>
  <si>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</si>
  <si>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</si>
  <si>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</si>
  <si>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</si>
  <si>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</si>
  <si>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</si>
  <si>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</si>
  <si>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</si>
  <si>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</si>
  <si>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</si>
  <si>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</si>
  <si>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</si>
  <si>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</si>
  <si>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</si>
  <si>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</si>
  <si>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</si>
  <si>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</si>
  <si>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</si>
  <si>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</si>
  <si>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</si>
  <si>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</si>
  <si>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на ГРС-Старий Лисець</t>
  </si>
  <si>
    <t>Хімік  ВХАЛ Богородчанського ЛВУМГ</t>
  </si>
  <si>
    <t>Н.Сапіжак</t>
  </si>
  <si>
    <t>не виявлено</t>
  </si>
  <si>
    <t>Головний інженер Богородчанського ЛВУМГ</t>
  </si>
  <si>
    <t>В. Опацький</t>
  </si>
  <si>
    <t>04.05.2016 р.</t>
  </si>
  <si>
    <t>з ГРС-Старий Лисець за період з 05.04.2016 р.  по  04.05.2016 р.</t>
  </si>
  <si>
    <t>Об'єм природного газу, який відповідає даному паспорту ФХП для ГРС-Старий Лисець, у квітні становить  683 481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</si>
</sst>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A7">
      <selection activeCell="P21" sqref="P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9.50390625" style="0" customWidth="1"/>
    <col min="19" max="19" width="6.00390625" style="0" customWidth="1"/>
    <col min="20" max="20" width="10.0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1"/>
      <c r="U2" s="62"/>
      <c r="V2" s="6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63" t="s">
        <v>45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"/>
      <c r="X9" s="4"/>
    </row>
    <row r="10" spans="2:26" ht="32.25" customHeight="1">
      <c r="B10" s="41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8" t="s">
        <v>32</v>
      </c>
      <c r="P10" s="59"/>
      <c r="Q10" s="59"/>
      <c r="R10" s="60"/>
      <c r="S10" s="38" t="s">
        <v>29</v>
      </c>
      <c r="T10" s="54" t="s">
        <v>26</v>
      </c>
      <c r="U10" s="54" t="s">
        <v>27</v>
      </c>
      <c r="V10" s="54" t="s">
        <v>28</v>
      </c>
      <c r="W10" s="4"/>
      <c r="Y10" s="7"/>
      <c r="Z10"/>
    </row>
    <row r="11" spans="2:26" ht="48.75" customHeight="1">
      <c r="B11" s="42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47" t="s">
        <v>11</v>
      </c>
      <c r="Q11" s="44" t="s">
        <v>12</v>
      </c>
      <c r="R11" s="44" t="s">
        <v>13</v>
      </c>
      <c r="S11" s="39"/>
      <c r="T11" s="55"/>
      <c r="U11" s="55"/>
      <c r="V11" s="55"/>
      <c r="W11" s="4"/>
      <c r="Y11" s="7"/>
      <c r="Z11"/>
    </row>
    <row r="12" spans="2:26" ht="15.75" customHeight="1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8"/>
      <c r="Q12" s="45"/>
      <c r="R12" s="45"/>
      <c r="S12" s="39"/>
      <c r="T12" s="55"/>
      <c r="U12" s="55"/>
      <c r="V12" s="55"/>
      <c r="W12" s="4"/>
      <c r="Y12" s="7"/>
      <c r="Z12"/>
    </row>
    <row r="13" spans="2:26" ht="21" customHeight="1">
      <c r="B13" s="4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9"/>
      <c r="Q13" s="46"/>
      <c r="R13" s="46"/>
      <c r="S13" s="40"/>
      <c r="T13" s="56"/>
      <c r="U13" s="56"/>
      <c r="V13" s="56"/>
      <c r="W13" s="4"/>
      <c r="Y13" s="7"/>
      <c r="Z13"/>
    </row>
    <row r="14" spans="2:25" s="10" customFormat="1" ht="12.75" customHeight="1">
      <c r="B14" s="30">
        <v>4</v>
      </c>
      <c r="C14" s="32">
        <v>95.864</v>
      </c>
      <c r="D14" s="32">
        <v>2.3166</v>
      </c>
      <c r="E14" s="32">
        <v>0.7255</v>
      </c>
      <c r="F14" s="32">
        <v>0.1193</v>
      </c>
      <c r="G14" s="32">
        <v>0.1147</v>
      </c>
      <c r="H14" s="32">
        <v>0.0033</v>
      </c>
      <c r="I14" s="32">
        <v>0.0214</v>
      </c>
      <c r="J14" s="32">
        <v>0.0147</v>
      </c>
      <c r="K14" s="32">
        <v>0.0089</v>
      </c>
      <c r="L14" s="32">
        <v>0.0037</v>
      </c>
      <c r="M14" s="32">
        <v>0.6353</v>
      </c>
      <c r="N14" s="32">
        <v>0.1726</v>
      </c>
      <c r="O14" s="32">
        <v>0.7008</v>
      </c>
      <c r="P14" s="32">
        <v>34.3762</v>
      </c>
      <c r="Q14" s="34">
        <f>P14*1000/4.1868</f>
        <v>8210.614311646126</v>
      </c>
      <c r="R14" s="33">
        <v>49.9698</v>
      </c>
      <c r="S14" s="33"/>
      <c r="T14" s="29"/>
      <c r="U14" s="9"/>
      <c r="V14" s="9"/>
      <c r="X14" s="31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0">
        <v>11</v>
      </c>
      <c r="C15" s="32">
        <v>95.5837</v>
      </c>
      <c r="D15" s="32">
        <v>2.507</v>
      </c>
      <c r="E15" s="32">
        <v>0.7987</v>
      </c>
      <c r="F15" s="32">
        <v>0.1255</v>
      </c>
      <c r="G15" s="32">
        <v>0.1179</v>
      </c>
      <c r="H15" s="32">
        <v>0.0027</v>
      </c>
      <c r="I15" s="32">
        <v>0.0201</v>
      </c>
      <c r="J15" s="32">
        <v>0.012</v>
      </c>
      <c r="K15" s="32">
        <v>0.0017</v>
      </c>
      <c r="L15" s="32">
        <v>0.0031</v>
      </c>
      <c r="M15" s="32">
        <v>0.6597</v>
      </c>
      <c r="N15" s="32">
        <v>0.1679</v>
      </c>
      <c r="O15" s="32">
        <v>0.7027</v>
      </c>
      <c r="P15" s="32">
        <v>34.451</v>
      </c>
      <c r="Q15" s="34">
        <f>P15*1000/4.1868</f>
        <v>8228.479984713862</v>
      </c>
      <c r="R15" s="33">
        <v>50.0072</v>
      </c>
      <c r="S15" s="33"/>
      <c r="T15" s="23"/>
      <c r="U15" s="9"/>
      <c r="V15" s="9"/>
      <c r="X15" s="31">
        <f>SUM(C15:N15)</f>
        <v>100.00000000000001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2">
        <v>99.0436</v>
      </c>
      <c r="D16" s="32">
        <v>0.1558</v>
      </c>
      <c r="E16" s="32">
        <v>0.0367</v>
      </c>
      <c r="F16" s="32">
        <v>0.0101</v>
      </c>
      <c r="G16" s="32">
        <v>0.0048</v>
      </c>
      <c r="H16" s="32">
        <v>0.0017</v>
      </c>
      <c r="I16" s="32">
        <v>0.0034</v>
      </c>
      <c r="J16" s="32">
        <v>0.0009</v>
      </c>
      <c r="K16" s="32">
        <v>0.0003</v>
      </c>
      <c r="L16" s="32">
        <v>0.0042</v>
      </c>
      <c r="M16" s="32">
        <v>0.6113</v>
      </c>
      <c r="N16" s="32">
        <v>0.1272</v>
      </c>
      <c r="O16" s="32">
        <v>0.6745</v>
      </c>
      <c r="P16" s="32">
        <v>33.2597</v>
      </c>
      <c r="Q16" s="34">
        <f>P16*1000/4.1868</f>
        <v>7943.942868061528</v>
      </c>
      <c r="R16" s="32">
        <v>49.338</v>
      </c>
      <c r="S16" s="33"/>
      <c r="T16" s="35" t="s">
        <v>41</v>
      </c>
      <c r="U16" s="9">
        <v>0.095</v>
      </c>
      <c r="V16" s="9">
        <v>0.043</v>
      </c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2">
        <v>95.3135</v>
      </c>
      <c r="D17" s="32">
        <v>2.1779</v>
      </c>
      <c r="E17" s="32">
        <v>0.8511</v>
      </c>
      <c r="F17" s="32">
        <v>0.1413</v>
      </c>
      <c r="G17" s="32">
        <v>0.2389</v>
      </c>
      <c r="H17" s="32">
        <v>0.0046</v>
      </c>
      <c r="I17" s="32">
        <v>0.0731</v>
      </c>
      <c r="J17" s="32">
        <v>0.065</v>
      </c>
      <c r="K17" s="32">
        <v>0.0911</v>
      </c>
      <c r="L17" s="32">
        <v>0.0038</v>
      </c>
      <c r="M17" s="32">
        <v>0.5978</v>
      </c>
      <c r="N17" s="32">
        <v>0.4419</v>
      </c>
      <c r="O17" s="32">
        <v>0.7118</v>
      </c>
      <c r="P17" s="32">
        <v>34.6544</v>
      </c>
      <c r="Q17" s="34">
        <f>P17*1000/4.1868</f>
        <v>8277.061240087896</v>
      </c>
      <c r="R17" s="33">
        <v>49.965</v>
      </c>
      <c r="S17" s="33"/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4"/>
      <c r="R18" s="33"/>
      <c r="S18" s="33"/>
      <c r="T18" s="22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37" t="s">
        <v>46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1"/>
      <c r="X19" s="5"/>
      <c r="Y19" s="6"/>
      <c r="Z19"/>
    </row>
    <row r="20" spans="3:21" ht="12.75" customHeight="1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0"/>
      <c r="R21" s="20"/>
      <c r="S21" s="20"/>
      <c r="T21" s="20"/>
      <c r="U21" s="20"/>
    </row>
    <row r="22" spans="3:18" ht="12.75" customHeight="1">
      <c r="C22" s="26" t="s">
        <v>42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43</v>
      </c>
      <c r="N22" s="24"/>
      <c r="O22" s="24"/>
      <c r="P22" s="24"/>
      <c r="Q22" s="24"/>
      <c r="R22" s="24" t="s">
        <v>44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40</v>
      </c>
      <c r="N24" s="27"/>
      <c r="O24" s="27"/>
      <c r="P24" s="27"/>
      <c r="Q24" s="27"/>
      <c r="R24" s="27" t="s">
        <v>44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2016-05-12T08:24:51Z</dcterms:modified>
  <cp:category/>
  <cp:version/>
  <cp:contentType/>
  <cp:contentStatus/>
</cp:coreProperties>
</file>