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'Лист1'!$B$1:$AB$54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<sst xmlns="http://schemas.openxmlformats.org/spreadsheetml/2006/main" count="61" uniqueCount="56">
  <si>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</si>
  <si>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</si>
  <si>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</si>
  <si>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</si>
  <si>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</si>
  <si>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</si>
  <si>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</si>
  <si>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</si>
  <si>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</si>
  <si>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</si>
  <si>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</si>
  <si>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</si>
  <si>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</si>
  <si>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</si>
  <si>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</si>
  <si>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</si>
  <si>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</si>
  <si>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</si>
  <si>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</si>
  <si>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</si>
  <si>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</si>
  <si>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</si>
  <si>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</si>
  <si>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</si>
  <si>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</si>
  <si>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</si>
  <si>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</si>
  <si>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</si>
  <si>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</si>
  <si>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</si>
  <si>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</si>
  <si>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</si>
  <si>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</si>
  <si>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</si>
  <si>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</si>
  <si>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</si>
  <si>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</si>
  <si>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</si>
  <si>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</si>
  <si>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</si>
  <si>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</si>
  <si>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</si>
  <si>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</si>
  <si>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</si>
  <si>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rPr>
        <sz val="12"/>
        <rFont val="Arial"/>
        <family val="2"/>
      </rPr>
      <t xml:space="preserve">за період </t>
    </r>
    <r>
      <rPr>
        <b/>
        <sz val="12"/>
        <rFont val="Arial"/>
        <family val="2"/>
      </rPr>
      <t xml:space="preserve">з 1 квітня по 30 квітня 2016р. 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</si>
  <si>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</si>
  <si>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</si>
  <si>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</si>
  <si>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</si>
  <si>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</si>
  <si>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</si>
  <si>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</si>
  <si>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t>водень Н2</t>
  </si>
  <si>
    <t>гелій не</t>
  </si>
  <si>
    <t>обєм виміряного газу приладами обліку ГРС, м3</t>
  </si>
  <si>
    <t>03.05.2016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</si>
</sst>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16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3"/>
  <sheetViews>
    <sheetView tabSelected="1" view="pageBreakPreview" zoomScaleSheetLayoutView="100" workbookViewId="0" topLeftCell="B12">
      <selection activeCell="B45" sqref="B45:Z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2" width="7.125" style="0" customWidth="1"/>
    <col min="23" max="23" width="6.00390625" style="0" customWidth="1"/>
    <col min="24" max="24" width="5.375" style="0" customWidth="1"/>
    <col min="25" max="27" width="7.75390625" style="0" customWidth="1"/>
    <col min="28" max="28" width="9.375" style="0" customWidth="1"/>
    <col min="29" max="29" width="7.75390625" style="0" customWidth="1"/>
    <col min="32" max="32" width="9.125" style="7" customWidth="1"/>
  </cols>
  <sheetData>
    <row r="1" spans="2:30" ht="12.75">
      <c r="B1" s="48" t="s">
        <v>12</v>
      </c>
      <c r="C1" s="48"/>
      <c r="D1" s="48"/>
      <c r="E1" s="48"/>
      <c r="F1" s="49"/>
      <c r="G1" s="4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48" t="s">
        <v>38</v>
      </c>
      <c r="C2" s="48"/>
      <c r="D2" s="48"/>
      <c r="E2" s="48"/>
      <c r="F2" s="49"/>
      <c r="G2" s="4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73"/>
      <c r="Z2" s="74"/>
      <c r="AA2" s="74"/>
      <c r="AB2" s="74"/>
      <c r="AC2" s="4"/>
      <c r="AD2" s="4"/>
    </row>
    <row r="3" spans="2:30" ht="12.75">
      <c r="B3" s="48" t="s">
        <v>49</v>
      </c>
      <c r="C3" s="48"/>
      <c r="D3" s="48"/>
      <c r="E3" s="48"/>
      <c r="F3" s="49"/>
      <c r="G3" s="4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49" t="s">
        <v>3</v>
      </c>
      <c r="C4" s="49"/>
      <c r="D4" s="49"/>
      <c r="E4" s="49"/>
      <c r="F4" s="49"/>
      <c r="G4" s="4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48" t="s">
        <v>50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48.75" customHeight="1">
      <c r="B7" s="75" t="s">
        <v>51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4"/>
      <c r="AD7" s="4"/>
    </row>
    <row r="8" spans="2:30" ht="18" customHeight="1">
      <c r="B8" s="76" t="s">
        <v>44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4"/>
      <c r="AD8" s="4"/>
    </row>
    <row r="9" spans="2:32" ht="32.25" customHeight="1">
      <c r="B9" s="87" t="s">
        <v>39</v>
      </c>
      <c r="C9" s="58" t="s">
        <v>34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58" t="s">
        <v>35</v>
      </c>
      <c r="R9" s="59"/>
      <c r="S9" s="59"/>
      <c r="T9" s="63"/>
      <c r="U9" s="63"/>
      <c r="V9" s="64"/>
      <c r="W9" s="83" t="s">
        <v>31</v>
      </c>
      <c r="X9" s="86" t="s">
        <v>32</v>
      </c>
      <c r="Y9" s="52" t="s">
        <v>41</v>
      </c>
      <c r="Z9" s="52" t="s">
        <v>42</v>
      </c>
      <c r="AA9" s="52" t="s">
        <v>43</v>
      </c>
      <c r="AB9" s="78" t="s">
        <v>54</v>
      </c>
      <c r="AC9" s="4"/>
      <c r="AE9" s="7"/>
      <c r="AF9"/>
    </row>
    <row r="10" spans="2:32" ht="48.75" customHeight="1">
      <c r="B10" s="88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55" t="s">
        <v>29</v>
      </c>
      <c r="N10" s="55" t="s">
        <v>30</v>
      </c>
      <c r="O10" s="55" t="s">
        <v>52</v>
      </c>
      <c r="P10" s="55" t="s">
        <v>53</v>
      </c>
      <c r="Q10" s="55" t="s">
        <v>13</v>
      </c>
      <c r="R10" s="70" t="s">
        <v>14</v>
      </c>
      <c r="S10" s="55" t="s">
        <v>16</v>
      </c>
      <c r="T10" s="55" t="s">
        <v>15</v>
      </c>
      <c r="U10" s="55" t="s">
        <v>17</v>
      </c>
      <c r="V10" s="55" t="s">
        <v>18</v>
      </c>
      <c r="W10" s="84"/>
      <c r="X10" s="56"/>
      <c r="Y10" s="52"/>
      <c r="Z10" s="52"/>
      <c r="AA10" s="52"/>
      <c r="AB10" s="79"/>
      <c r="AC10" s="4"/>
      <c r="AE10" s="7"/>
      <c r="AF10"/>
    </row>
    <row r="11" spans="2:32" ht="15.75" customHeight="1">
      <c r="B11" s="8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6"/>
      <c r="N11" s="56"/>
      <c r="O11" s="61"/>
      <c r="P11" s="61"/>
      <c r="Q11" s="56"/>
      <c r="R11" s="71"/>
      <c r="S11" s="61"/>
      <c r="T11" s="56"/>
      <c r="U11" s="56"/>
      <c r="V11" s="56"/>
      <c r="W11" s="84"/>
      <c r="X11" s="56"/>
      <c r="Y11" s="52"/>
      <c r="Z11" s="52"/>
      <c r="AA11" s="52"/>
      <c r="AB11" s="79"/>
      <c r="AC11" s="4"/>
      <c r="AE11" s="7"/>
      <c r="AF11"/>
    </row>
    <row r="12" spans="2:32" ht="21" customHeight="1"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7"/>
      <c r="N12" s="57"/>
      <c r="O12" s="62"/>
      <c r="P12" s="62"/>
      <c r="Q12" s="57"/>
      <c r="R12" s="72"/>
      <c r="S12" s="62"/>
      <c r="T12" s="57"/>
      <c r="U12" s="57"/>
      <c r="V12" s="57"/>
      <c r="W12" s="85"/>
      <c r="X12" s="57"/>
      <c r="Y12" s="52"/>
      <c r="Z12" s="52"/>
      <c r="AA12" s="52"/>
      <c r="AB12" s="80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10"/>
      <c r="V13" s="10"/>
      <c r="W13" s="10"/>
      <c r="X13" s="10"/>
      <c r="Y13" s="16"/>
      <c r="Z13" s="10"/>
      <c r="AA13" s="10"/>
      <c r="AB13" s="10"/>
      <c r="AD13" s="12">
        <f>SUM(C13:P13)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29"/>
      <c r="T14" s="29"/>
      <c r="U14" s="29"/>
      <c r="V14" s="29"/>
      <c r="W14" s="29"/>
      <c r="X14" s="30"/>
      <c r="Y14" s="31"/>
      <c r="Z14" s="30"/>
      <c r="AA14" s="30"/>
      <c r="AB14" s="30"/>
      <c r="AD14" s="12">
        <f aca="true" t="shared" si="0" ref="AD14:AD44">SUM(C14:P14)</f>
        <v>0</v>
      </c>
      <c r="AE14" s="13" t="str">
        <f>IF(AD14=100,"ОК"," ")</f>
        <v> </v>
      </c>
    </row>
    <row r="15" spans="2:31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30"/>
      <c r="Y15" s="32"/>
      <c r="Z15" s="30"/>
      <c r="AA15" s="30"/>
      <c r="AB15" s="30"/>
      <c r="AD15" s="12">
        <f t="shared" si="0"/>
        <v>0</v>
      </c>
      <c r="AE15" s="13" t="str">
        <f>IF(AD15=100,"ОК"," ")</f>
        <v> </v>
      </c>
    </row>
    <row r="16" spans="2:31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30"/>
      <c r="Y16" s="32"/>
      <c r="Z16" s="30"/>
      <c r="AA16" s="31"/>
      <c r="AB16" s="30"/>
      <c r="AD16" s="12">
        <f t="shared" si="0"/>
        <v>0</v>
      </c>
      <c r="AE16" s="13" t="str">
        <f>IF(AD16=100,"ОК"," ")</f>
        <v> </v>
      </c>
    </row>
    <row r="17" spans="2:31" s="11" customFormat="1" ht="12.75">
      <c r="B17" s="8">
        <v>5</v>
      </c>
      <c r="C17" s="28">
        <v>90.877</v>
      </c>
      <c r="D17" s="28">
        <v>4.563</v>
      </c>
      <c r="E17" s="28">
        <v>0.913</v>
      </c>
      <c r="F17" s="28">
        <v>0.104</v>
      </c>
      <c r="G17" s="28">
        <v>0.146</v>
      </c>
      <c r="H17" s="28">
        <v>0.004</v>
      </c>
      <c r="I17" s="28">
        <v>0.04</v>
      </c>
      <c r="J17" s="28">
        <v>0.029</v>
      </c>
      <c r="K17" s="28">
        <v>0.019</v>
      </c>
      <c r="L17" s="28">
        <v>0</v>
      </c>
      <c r="M17" s="28">
        <v>1.368</v>
      </c>
      <c r="N17" s="28">
        <v>1.891</v>
      </c>
      <c r="O17" s="28">
        <v>0.002</v>
      </c>
      <c r="P17" s="28">
        <v>0.044</v>
      </c>
      <c r="Q17" s="28">
        <v>0.7411</v>
      </c>
      <c r="R17" s="29">
        <v>34.29</v>
      </c>
      <c r="S17" s="29">
        <v>8188.16</v>
      </c>
      <c r="T17" s="29">
        <v>37.99</v>
      </c>
      <c r="U17" s="29">
        <v>9072.19</v>
      </c>
      <c r="V17" s="29">
        <v>48.43</v>
      </c>
      <c r="W17" s="29"/>
      <c r="X17" s="30"/>
      <c r="Y17" s="33"/>
      <c r="Z17" s="30"/>
      <c r="AA17" s="30"/>
      <c r="AB17" s="30">
        <v>1411123</v>
      </c>
      <c r="AD17" s="12">
        <f t="shared" si="0"/>
        <v>100</v>
      </c>
      <c r="AE17" s="13" t="str">
        <f>IF(AD17=100,"ОК"," ")</f>
        <v>ОК</v>
      </c>
    </row>
    <row r="18" spans="2:31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9"/>
      <c r="T18" s="29"/>
      <c r="U18" s="29"/>
      <c r="V18" s="29"/>
      <c r="W18" s="29"/>
      <c r="X18" s="30"/>
      <c r="Y18" s="33"/>
      <c r="Z18" s="30"/>
      <c r="AA18" s="30"/>
      <c r="AB18" s="30"/>
      <c r="AD18" s="12">
        <f t="shared" si="0"/>
        <v>0</v>
      </c>
      <c r="AE18" s="13"/>
    </row>
    <row r="19" spans="2:31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9"/>
      <c r="T19" s="29"/>
      <c r="U19" s="29"/>
      <c r="V19" s="29"/>
      <c r="W19" s="29"/>
      <c r="X19" s="30"/>
      <c r="Y19" s="33"/>
      <c r="Z19" s="30"/>
      <c r="AA19" s="30"/>
      <c r="AB19" s="30"/>
      <c r="AD19" s="12">
        <f t="shared" si="0"/>
        <v>0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9"/>
      <c r="T21" s="29"/>
      <c r="U21" s="29"/>
      <c r="V21" s="29"/>
      <c r="W21" s="29"/>
      <c r="X21" s="30"/>
      <c r="Y21" s="32"/>
      <c r="Z21" s="30"/>
      <c r="AA21" s="30"/>
      <c r="AB21" s="30"/>
      <c r="AD21" s="12">
        <f t="shared" si="0"/>
        <v>0</v>
      </c>
      <c r="AE21" s="13"/>
    </row>
    <row r="22" spans="2:31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9"/>
      <c r="T22" s="29"/>
      <c r="U22" s="29"/>
      <c r="V22" s="29"/>
      <c r="W22" s="29"/>
      <c r="X22" s="30"/>
      <c r="Y22" s="33"/>
      <c r="Z22" s="30"/>
      <c r="AA22" s="30"/>
      <c r="AB22" s="30"/>
      <c r="AD22" s="12">
        <f t="shared" si="0"/>
        <v>0</v>
      </c>
      <c r="AE22" s="13"/>
    </row>
    <row r="23" spans="2:31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30"/>
      <c r="Y23" s="32"/>
      <c r="Z23" s="30"/>
      <c r="AA23" s="30"/>
      <c r="AB23" s="30"/>
      <c r="AD23" s="12">
        <f t="shared" si="0"/>
        <v>0</v>
      </c>
      <c r="AE23" s="13"/>
    </row>
    <row r="24" spans="2:31" s="11" customFormat="1" ht="12.75">
      <c r="B24" s="8">
        <v>12</v>
      </c>
      <c r="C24" s="28">
        <v>90.828</v>
      </c>
      <c r="D24" s="28">
        <v>4.543</v>
      </c>
      <c r="E24" s="28">
        <v>0.909</v>
      </c>
      <c r="F24" s="28">
        <v>0.104</v>
      </c>
      <c r="G24" s="28">
        <v>0.145</v>
      </c>
      <c r="H24" s="28">
        <v>0.004</v>
      </c>
      <c r="I24" s="28">
        <v>0.039</v>
      </c>
      <c r="J24" s="28">
        <v>0.029</v>
      </c>
      <c r="K24" s="28">
        <v>0.019</v>
      </c>
      <c r="L24" s="28">
        <v>0</v>
      </c>
      <c r="M24" s="28">
        <v>1.472</v>
      </c>
      <c r="N24" s="28">
        <v>1.862</v>
      </c>
      <c r="O24" s="28">
        <v>0.002</v>
      </c>
      <c r="P24" s="28">
        <v>0.044</v>
      </c>
      <c r="Q24" s="28">
        <v>0.741</v>
      </c>
      <c r="R24" s="29">
        <v>34.25</v>
      </c>
      <c r="S24" s="29">
        <v>8179.98</v>
      </c>
      <c r="T24" s="29">
        <v>37.95</v>
      </c>
      <c r="U24" s="29">
        <v>9063.2</v>
      </c>
      <c r="V24" s="29">
        <v>48.38</v>
      </c>
      <c r="W24" s="29"/>
      <c r="X24" s="30"/>
      <c r="Y24" s="33"/>
      <c r="Z24" s="30"/>
      <c r="AA24" s="30"/>
      <c r="AB24" s="30">
        <v>1373704</v>
      </c>
      <c r="AD24" s="12">
        <f t="shared" si="0"/>
        <v>100</v>
      </c>
      <c r="AE24" s="13"/>
    </row>
    <row r="25" spans="2:31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29"/>
      <c r="V25" s="29"/>
      <c r="W25" s="29"/>
      <c r="X25" s="30"/>
      <c r="Y25" s="32"/>
      <c r="Z25" s="30"/>
      <c r="AA25" s="30"/>
      <c r="AB25" s="30"/>
      <c r="AD25" s="12">
        <f t="shared" si="0"/>
        <v>0</v>
      </c>
      <c r="AE25" s="13"/>
    </row>
    <row r="26" spans="2:31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29"/>
      <c r="X26" s="30"/>
      <c r="Y26" s="33"/>
      <c r="Z26" s="30"/>
      <c r="AA26" s="30"/>
      <c r="AB26" s="30"/>
      <c r="AD26" s="12">
        <f t="shared" si="0"/>
        <v>0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29"/>
      <c r="X27" s="30"/>
      <c r="Y27" s="34"/>
      <c r="Z27" s="35"/>
      <c r="AA27" s="35"/>
      <c r="AB27" s="36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  <c r="T28" s="29"/>
      <c r="U28" s="29"/>
      <c r="V28" s="29"/>
      <c r="W28" s="29"/>
      <c r="X28" s="37"/>
      <c r="Y28" s="38"/>
      <c r="Z28" s="39"/>
      <c r="AA28" s="39"/>
      <c r="AB28" s="39"/>
      <c r="AD28" s="12">
        <f t="shared" si="0"/>
        <v>0</v>
      </c>
      <c r="AE28" s="13" t="str">
        <f>IF(AD28=100,"ОК"," ")</f>
        <v> </v>
      </c>
    </row>
    <row r="29" spans="2:31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30"/>
      <c r="Y29" s="40"/>
      <c r="Z29" s="41"/>
      <c r="AA29" s="41"/>
      <c r="AB29" s="42"/>
      <c r="AD29" s="12">
        <f t="shared" si="0"/>
        <v>0</v>
      </c>
      <c r="AE29" s="13" t="str">
        <f>IF(AD29=100,"ОК"," ")</f>
        <v> </v>
      </c>
    </row>
    <row r="30" spans="2:31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29"/>
      <c r="V30" s="29"/>
      <c r="W30" s="29"/>
      <c r="X30" s="30"/>
      <c r="Y30" s="43"/>
      <c r="Z30" s="30"/>
      <c r="AA30" s="30"/>
      <c r="AB30" s="28"/>
      <c r="AD30" s="12">
        <f t="shared" si="0"/>
        <v>0</v>
      </c>
      <c r="AE30" s="13"/>
    </row>
    <row r="31" spans="2:31" s="11" customFormat="1" ht="12.75">
      <c r="B31" s="14">
        <v>19</v>
      </c>
      <c r="C31" s="28">
        <v>94.662</v>
      </c>
      <c r="D31" s="28">
        <v>2.81</v>
      </c>
      <c r="E31" s="28">
        <v>0.806</v>
      </c>
      <c r="F31" s="28">
        <v>0.115</v>
      </c>
      <c r="G31" s="28">
        <v>0.126</v>
      </c>
      <c r="H31" s="28">
        <v>0.002</v>
      </c>
      <c r="I31" s="28">
        <v>0.028</v>
      </c>
      <c r="J31" s="28">
        <v>0.02</v>
      </c>
      <c r="K31" s="28">
        <v>0.01</v>
      </c>
      <c r="L31" s="28">
        <v>0</v>
      </c>
      <c r="M31" s="28">
        <v>0.886</v>
      </c>
      <c r="N31" s="28">
        <v>0.513</v>
      </c>
      <c r="O31" s="28">
        <v>0.002</v>
      </c>
      <c r="P31" s="28">
        <v>0.02</v>
      </c>
      <c r="Q31" s="28">
        <v>0.7101</v>
      </c>
      <c r="R31" s="29">
        <v>34.36</v>
      </c>
      <c r="S31" s="29">
        <v>8205.16</v>
      </c>
      <c r="T31" s="29">
        <v>38.09</v>
      </c>
      <c r="U31" s="29">
        <v>9096.47</v>
      </c>
      <c r="V31" s="29">
        <v>49.61</v>
      </c>
      <c r="W31" s="29"/>
      <c r="X31" s="30"/>
      <c r="Y31" s="38" t="s">
        <v>40</v>
      </c>
      <c r="Z31" s="39"/>
      <c r="AA31" s="39" t="s">
        <v>40</v>
      </c>
      <c r="AB31" s="39">
        <v>1856270</v>
      </c>
      <c r="AD31" s="12">
        <f t="shared" si="0"/>
        <v>100</v>
      </c>
      <c r="AE31" s="13"/>
    </row>
    <row r="32" spans="2:31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9"/>
      <c r="T32" s="29"/>
      <c r="U32" s="29"/>
      <c r="V32" s="29"/>
      <c r="W32" s="29"/>
      <c r="X32" s="30"/>
      <c r="Y32" s="33"/>
      <c r="Z32" s="30"/>
      <c r="AA32" s="30"/>
      <c r="AB32" s="28"/>
      <c r="AD32" s="12">
        <f t="shared" si="0"/>
        <v>0</v>
      </c>
      <c r="AE32" s="13"/>
    </row>
    <row r="33" spans="2:31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9"/>
      <c r="T33" s="29"/>
      <c r="U33" s="29"/>
      <c r="V33" s="29"/>
      <c r="W33" s="29"/>
      <c r="X33" s="30"/>
      <c r="Y33" s="33"/>
      <c r="Z33" s="30"/>
      <c r="AA33" s="30"/>
      <c r="AB33" s="28"/>
      <c r="AD33" s="12">
        <f t="shared" si="0"/>
        <v>0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9"/>
      <c r="T34" s="29"/>
      <c r="U34" s="29"/>
      <c r="V34" s="29"/>
      <c r="W34" s="29"/>
      <c r="X34" s="30"/>
      <c r="Y34" s="32"/>
      <c r="Z34" s="30"/>
      <c r="AA34" s="30"/>
      <c r="AB34" s="28"/>
      <c r="AD34" s="12">
        <f t="shared" si="0"/>
        <v>0</v>
      </c>
      <c r="AE34" s="13"/>
    </row>
    <row r="35" spans="2:31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9"/>
      <c r="T35" s="29"/>
      <c r="U35" s="29"/>
      <c r="V35" s="29"/>
      <c r="W35" s="29"/>
      <c r="X35" s="30"/>
      <c r="Y35" s="33"/>
      <c r="Z35" s="30"/>
      <c r="AA35" s="30"/>
      <c r="AB35" s="28"/>
      <c r="AD35" s="12">
        <f t="shared" si="0"/>
        <v>0</v>
      </c>
      <c r="AE35" s="13"/>
    </row>
    <row r="36" spans="2:31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9"/>
      <c r="T36" s="29"/>
      <c r="U36" s="29"/>
      <c r="V36" s="29"/>
      <c r="W36" s="29"/>
      <c r="X36" s="30"/>
      <c r="Y36" s="32"/>
      <c r="Z36" s="30"/>
      <c r="AA36" s="30"/>
      <c r="AB36" s="30"/>
      <c r="AD36" s="12">
        <f t="shared" si="0"/>
        <v>0</v>
      </c>
      <c r="AE36" s="13" t="str">
        <f>IF(AD36=100,"ОК"," ")</f>
        <v> </v>
      </c>
    </row>
    <row r="37" spans="2:31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30"/>
      <c r="Y37" s="33"/>
      <c r="Z37" s="30"/>
      <c r="AA37" s="30"/>
      <c r="AB37" s="30"/>
      <c r="AD37" s="12">
        <f t="shared" si="0"/>
        <v>0</v>
      </c>
      <c r="AE37" s="13" t="str">
        <f>IF(AD37=100,"ОК"," ")</f>
        <v> </v>
      </c>
    </row>
    <row r="38" spans="2:31" s="11" customFormat="1" ht="12.75">
      <c r="B38" s="14">
        <v>26</v>
      </c>
      <c r="C38" s="28">
        <v>94.569</v>
      </c>
      <c r="D38" s="28">
        <v>2.853</v>
      </c>
      <c r="E38" s="28">
        <v>0.801</v>
      </c>
      <c r="F38" s="28">
        <v>0.112</v>
      </c>
      <c r="G38" s="28">
        <v>0.126</v>
      </c>
      <c r="H38" s="28">
        <v>0.002</v>
      </c>
      <c r="I38" s="28">
        <v>0.028</v>
      </c>
      <c r="J38" s="28">
        <v>0.021</v>
      </c>
      <c r="K38" s="28">
        <v>0.011</v>
      </c>
      <c r="L38" s="28">
        <v>0</v>
      </c>
      <c r="M38" s="28">
        <v>0.881</v>
      </c>
      <c r="N38" s="28">
        <v>0.574</v>
      </c>
      <c r="O38" s="28">
        <v>0.001</v>
      </c>
      <c r="P38" s="28">
        <v>0.021</v>
      </c>
      <c r="Q38" s="28">
        <v>0.711</v>
      </c>
      <c r="R38" s="29">
        <v>34.34</v>
      </c>
      <c r="S38" s="29">
        <v>8202.31</v>
      </c>
      <c r="T38" s="29">
        <v>38.08</v>
      </c>
      <c r="U38" s="29">
        <v>9093.24</v>
      </c>
      <c r="V38" s="29">
        <v>49.56</v>
      </c>
      <c r="W38" s="29"/>
      <c r="X38" s="30"/>
      <c r="Y38" s="33"/>
      <c r="Z38" s="30"/>
      <c r="AA38" s="30"/>
      <c r="AB38" s="51">
        <v>1376500</v>
      </c>
      <c r="AD38" s="12">
        <f t="shared" si="0"/>
        <v>100</v>
      </c>
      <c r="AE38" s="13" t="str">
        <f>IF(AD38=100,"ОК"," ")</f>
        <v>ОК</v>
      </c>
    </row>
    <row r="39" spans="2:31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9"/>
      <c r="T39" s="29"/>
      <c r="U39" s="29"/>
      <c r="V39" s="29"/>
      <c r="W39" s="29"/>
      <c r="X39" s="30"/>
      <c r="Y39" s="33"/>
      <c r="Z39" s="43"/>
      <c r="AA39" s="43"/>
      <c r="AB39" s="43"/>
      <c r="AD39" s="12">
        <f t="shared" si="0"/>
        <v>0</v>
      </c>
      <c r="AE39" s="13" t="str">
        <f>IF(AD39=100,"ОК"," ")</f>
        <v> 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30"/>
      <c r="Y40" s="33"/>
      <c r="Z40" s="43"/>
      <c r="AA40" s="43"/>
      <c r="AB40" s="28"/>
      <c r="AD40" s="12">
        <f t="shared" si="0"/>
        <v>0</v>
      </c>
      <c r="AE40" s="13"/>
    </row>
    <row r="41" spans="2:31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9"/>
      <c r="T41" s="29"/>
      <c r="U41" s="29"/>
      <c r="V41" s="29"/>
      <c r="W41" s="29"/>
      <c r="X41" s="30"/>
      <c r="Y41" s="32"/>
      <c r="Z41" s="43"/>
      <c r="AA41" s="43"/>
      <c r="AB41" s="28"/>
      <c r="AD41" s="12">
        <f t="shared" si="0"/>
        <v>0</v>
      </c>
      <c r="AE41" s="13"/>
    </row>
    <row r="42" spans="2:31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9"/>
      <c r="T42" s="29"/>
      <c r="U42" s="29"/>
      <c r="V42" s="29"/>
      <c r="W42" s="29"/>
      <c r="X42" s="30"/>
      <c r="Y42" s="33"/>
      <c r="Z42" s="43"/>
      <c r="AA42" s="43"/>
      <c r="AB42" s="44"/>
      <c r="AD42" s="12">
        <f t="shared" si="0"/>
        <v>0</v>
      </c>
      <c r="AE42" s="13" t="str">
        <f>IF(AD42=100,"ОК"," ")</f>
        <v> </v>
      </c>
    </row>
    <row r="43" spans="2:31" s="11" customFormat="1" ht="12.75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30"/>
      <c r="Y43" s="33"/>
      <c r="Z43" s="43"/>
      <c r="AA43" s="43"/>
      <c r="AB43" s="44"/>
      <c r="AD43" s="12"/>
      <c r="AE43" s="13"/>
    </row>
    <row r="44" spans="2:31" s="11" customFormat="1" ht="12" customHeight="1"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9"/>
      <c r="AB44" s="44"/>
      <c r="AD44" s="12">
        <f t="shared" si="0"/>
        <v>0</v>
      </c>
      <c r="AE44" s="13" t="str">
        <f>IF(AD44=100,"ОК"," ")</f>
        <v> </v>
      </c>
    </row>
    <row r="45" spans="2:32" ht="12.75" customHeight="1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50"/>
      <c r="AB45" s="26"/>
      <c r="AD45" s="5"/>
      <c r="AE45" s="6"/>
      <c r="AF45"/>
    </row>
    <row r="46" spans="3:27" ht="12.7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45"/>
    </row>
    <row r="47" spans="2:27" ht="12.75"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5"/>
      <c r="T47" s="45"/>
      <c r="U47" s="45"/>
      <c r="V47" s="45"/>
      <c r="W47" s="45"/>
      <c r="X47" s="45"/>
      <c r="Y47" s="45"/>
      <c r="Z47" s="25"/>
      <c r="AA47" s="25"/>
    </row>
    <row r="48" spans="2:25" ht="12.75">
      <c r="B48" s="1"/>
      <c r="C48" s="65" t="s">
        <v>45</v>
      </c>
      <c r="D48" s="65"/>
      <c r="E48" s="65"/>
      <c r="F48" s="65"/>
      <c r="G48" s="65"/>
      <c r="H48" s="27"/>
      <c r="I48" s="27"/>
      <c r="J48" s="27"/>
      <c r="K48" s="27"/>
      <c r="L48" s="65" t="s">
        <v>46</v>
      </c>
      <c r="M48" s="65"/>
      <c r="N48" s="27"/>
      <c r="O48" s="27"/>
      <c r="P48" s="27"/>
      <c r="Q48" s="27"/>
      <c r="R48" s="27"/>
      <c r="S48" s="27"/>
      <c r="T48" s="27"/>
      <c r="U48" s="27"/>
      <c r="V48" s="27"/>
      <c r="W48" s="66" t="s">
        <v>55</v>
      </c>
      <c r="X48" s="66"/>
      <c r="Y48" s="1"/>
    </row>
    <row r="49" spans="2:25" ht="12.75">
      <c r="B49" s="1"/>
      <c r="C49" s="53" t="s">
        <v>36</v>
      </c>
      <c r="D49" s="53"/>
      <c r="E49" s="53"/>
      <c r="F49" s="53"/>
      <c r="G49" s="53"/>
      <c r="H49" s="1"/>
      <c r="I49" s="1"/>
      <c r="J49" s="1"/>
      <c r="K49" s="1"/>
      <c r="L49" s="2" t="s">
        <v>0</v>
      </c>
      <c r="M49" s="1"/>
      <c r="Q49" s="1"/>
      <c r="R49" s="1"/>
      <c r="S49" s="47" t="s">
        <v>1</v>
      </c>
      <c r="T49" s="1"/>
      <c r="U49" s="1"/>
      <c r="W49" s="47" t="s">
        <v>2</v>
      </c>
      <c r="X49" s="2"/>
      <c r="Y49" s="1"/>
    </row>
    <row r="50" spans="2:25" ht="18" customHeight="1">
      <c r="B50" s="1"/>
      <c r="C50" s="65" t="s">
        <v>47</v>
      </c>
      <c r="D50" s="65"/>
      <c r="E50" s="65"/>
      <c r="F50" s="27"/>
      <c r="G50" s="27"/>
      <c r="H50" s="27"/>
      <c r="I50" s="27"/>
      <c r="J50" s="27"/>
      <c r="K50" s="27"/>
      <c r="L50" s="65" t="s">
        <v>48</v>
      </c>
      <c r="M50" s="65"/>
      <c r="N50" s="27"/>
      <c r="O50" s="27"/>
      <c r="P50" s="27"/>
      <c r="Q50" s="27"/>
      <c r="R50" s="27"/>
      <c r="S50" s="27"/>
      <c r="T50" s="27"/>
      <c r="U50" s="27"/>
      <c r="V50" s="27"/>
      <c r="W50" s="66" t="s">
        <v>55</v>
      </c>
      <c r="X50" s="66"/>
      <c r="Y50" s="1"/>
    </row>
    <row r="51" spans="2:25" ht="12.75">
      <c r="B51" s="1"/>
      <c r="C51" s="1" t="s">
        <v>37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Q51" s="1"/>
      <c r="R51" s="1"/>
      <c r="S51" s="47" t="s">
        <v>1</v>
      </c>
      <c r="T51" s="1"/>
      <c r="U51" s="1"/>
      <c r="W51" s="47" t="s">
        <v>2</v>
      </c>
      <c r="X51" s="2"/>
      <c r="Y51" s="1"/>
    </row>
    <row r="53" spans="3:28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</sheetData>
  <sheetProtection/>
  <mergeCells count="43">
    <mergeCell ref="C46:Z46"/>
    <mergeCell ref="B45:Z45"/>
    <mergeCell ref="W9:W12"/>
    <mergeCell ref="X9:X12"/>
    <mergeCell ref="B9:B12"/>
    <mergeCell ref="L10:L12"/>
    <mergeCell ref="O10:O12"/>
    <mergeCell ref="V10:V12"/>
    <mergeCell ref="I10:I12"/>
    <mergeCell ref="M10:M12"/>
    <mergeCell ref="B44:AA44"/>
    <mergeCell ref="N10:N12"/>
    <mergeCell ref="R10:R12"/>
    <mergeCell ref="Y2:AB2"/>
    <mergeCell ref="B7:AB7"/>
    <mergeCell ref="B8:AB8"/>
    <mergeCell ref="D10:D12"/>
    <mergeCell ref="C10:C12"/>
    <mergeCell ref="C6:AD6"/>
    <mergeCell ref="AB9:AB12"/>
    <mergeCell ref="C50:E50"/>
    <mergeCell ref="L50:M50"/>
    <mergeCell ref="W50:X50"/>
    <mergeCell ref="W48:X48"/>
    <mergeCell ref="C48:G48"/>
    <mergeCell ref="L48:M48"/>
    <mergeCell ref="P10:P12"/>
    <mergeCell ref="J10:J12"/>
    <mergeCell ref="K10:K12"/>
    <mergeCell ref="Q9:V9"/>
    <mergeCell ref="S10:S12"/>
    <mergeCell ref="E10:E12"/>
    <mergeCell ref="F10:F12"/>
    <mergeCell ref="Y9:Y12"/>
    <mergeCell ref="C49:G49"/>
    <mergeCell ref="AA9:AA12"/>
    <mergeCell ref="G10:G12"/>
    <mergeCell ref="Z9:Z12"/>
    <mergeCell ref="U10:U12"/>
    <mergeCell ref="T10:T12"/>
    <mergeCell ref="H10:H12"/>
    <mergeCell ref="C9:P9"/>
    <mergeCell ref="Q10:Q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2016-05-04T07:32:58Z</cp:lastPrinted>
  <dcterms:created xsi:type="dcterms:W3CDTF">2010-01-29T08:37:16Z</dcterms:created>
  <dcterms:modified xsi:type="dcterms:W3CDTF">2016-05-16T12:26:57Z</dcterms:modified>
  <cp:category/>
  <cp:version/>
  <cp:contentType/>
  <cp:contentStatus/>
</cp:coreProperties>
</file>