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definedNames>
    <definedName name="_xlnm.Print_Area" localSheetId="0">'01-1'!$A$1:$Y$48</definedName>
  </definedNames>
  <calcPr calcId="145621"/>
</workbook>
</file>

<file path=xl/calcChain.xml><?xml version="1.0" encoding="utf-8"?>
<calcChain xmlns="http://schemas.openxmlformats.org/spreadsheetml/2006/main">
  <c r="X45" i="1" l="1"/>
  <c r="O10" i="1"/>
  <c r="J10" i="1"/>
  <c r="S6" i="1"/>
</calcChain>
</file>

<file path=xl/sharedStrings.xml><?xml version="1.0" encoding="utf-8"?>
<sst xmlns="http://schemas.openxmlformats.org/spreadsheetml/2006/main" count="61" uniqueCount="61">
  <si>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</si>
  <si>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</si>
  <si>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</si>
  <si>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</si>
  <si>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</si>
  <si>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</si>
  <si>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</si>
  <si>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ПАТ "УКРТРАНСГАЗ", філія УМГ "КИЇВТРАНСГАЗ", Бердичівським ЛВУ МГ  та принятого</t>
    </r>
    <r>
      <rPr>
        <sz val="11"/>
        <color theme="1" tint="0.499984740745262"/>
        <rFont val="Times New Roman"/>
        <family val="1"/>
        <charset val="204"/>
      </rPr>
      <t xml:space="preserve"> </t>
    </r>
    <r>
      <rPr>
        <sz val="11"/>
        <color rgb="FFFF0000"/>
        <rFont val="Times New Roman"/>
        <family val="1"/>
        <charset val="204"/>
      </rPr>
      <t>ПАТ "ВІННИЦЯГАЗ"</t>
    </r>
  </si>
  <si>
    <t>по газопроводам Дашава-Київ (ДК), Київ-Захід України1 (КЗУ-1), лупінг Київ-Захід України 2 (лупінг КЗУ-2)</t>
  </si>
  <si>
    <t>(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t>
  </si>
  <si>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</si>
  <si>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</si>
  <si>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</si>
  <si>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</si>
  <si>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</si>
  <si>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</si>
  <si>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</si>
  <si>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</si>
  <si>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</si>
  <si>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</si>
  <si>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</si>
  <si>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r>
      <rPr>
        <sz val="11"/>
        <color theme="1"/>
        <rFont val="Times New Roman"/>
        <family val="2"/>
        <charset val="204"/>
      </rPr>
      <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</si>
  <si>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</si>
  <si>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</si>
  <si>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</si>
  <si>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</si>
  <si>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</si>
  <si>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</si>
  <si>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</si>
  <si>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</si>
  <si>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</si>
  <si>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</si>
  <si>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</si>
  <si>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</si>
  <si>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</si>
  <si>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</si>
  <si>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</si>
  <si>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</si>
  <si>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</si>
  <si>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</si>
  <si>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</si>
  <si>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</si>
  <si>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</si>
  <si>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</si>
  <si>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</si>
  <si>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</si>
  <si>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</si>
  <si>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</si>
  <si>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</si>
  <si>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</si>
  <si>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</si>
  <si>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</si>
  <si>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</si>
  <si>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</si>
  <si>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&lt;0,006</t>
  </si>
  <si>
    <t>&lt;0,02</t>
  </si>
  <si>
    <t>Oбсяг газу за місяць, тис.м3</t>
  </si>
  <si>
    <t>В.о.начальника Бердичівського ЛВУ МГ</t>
  </si>
  <si>
    <t>Карась О.С.</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</si>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</sst>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
    <numFmt numFmtId="168" formatCode="0.0000"/>
  </numFmts>
  <fonts count="48"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11"/>
      <color rgb="FF00B050"/>
      <name val="Times New Roman"/>
      <family val="1"/>
      <charset val="204"/>
    </font>
    <font>
      <sz val="11"/>
      <color theme="1"/>
      <name val="Times New Roman"/>
      <family val="1"/>
      <charset val="204"/>
    </font>
    <font>
      <sz val="8"/>
      <name val="Times New Roman"/>
      <family val="1"/>
      <charset val="204"/>
    </font>
    <font>
      <sz val="8"/>
      <color theme="1" tint="0.499984740745262"/>
      <name val="Times New Roman"/>
      <family val="1"/>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sz val="10"/>
      <name val="Times New Roman"/>
      <family val="1"/>
      <charset val="204"/>
    </font>
    <font>
      <b/>
      <i/>
      <sz val="10"/>
      <name val="Times New Roman"/>
      <family val="1"/>
      <charset val="204"/>
    </font>
    <font>
      <b/>
      <i/>
      <sz val="10"/>
      <color theme="1"/>
      <name val="Times New Roman"/>
      <family val="1"/>
      <charset val="204"/>
    </font>
    <font>
      <sz val="10"/>
      <name val="Arial Cyr"/>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2">
    <fill>
      <patternFill patternType="none"/>
    </fill>
    <fill>
      <patternFill patternType="gray125"/>
    </fill>
  </fills>
  <borders count="12">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37" fillId="0" borderId="0"/>
    <xf numFmtId="0" fontId="44" fillId="0" borderId="0"/>
    <xf numFmtId="0" fontId="45" fillId="0" borderId="0"/>
    <xf numFmtId="0" fontId="45" fillId="0" borderId="0"/>
    <xf numFmtId="0" fontId="37" fillId="0" borderId="0"/>
    <xf numFmtId="0" fontId="46" fillId="0" borderId="0"/>
    <xf numFmtId="0" fontId="2" fillId="0" borderId="0"/>
    <xf numFmtId="0" fontId="47" fillId="0" borderId="0"/>
    <xf numFmtId="0" fontId="44" fillId="0" borderId="0"/>
    <xf numFmtId="0" fontId="44" fillId="0" borderId="0"/>
  </cellStyleXfs>
  <cellXfs count="68">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49" fontId="17" fillId="0" borderId="0" xfId="1" applyNumberFormat="1" applyFont="1" applyBorder="1" applyAlignment="1">
      <alignment horizontal="center" vertical="center" wrapText="1"/>
    </xf>
    <xf numFmtId="49" fontId="18" fillId="0" borderId="0" xfId="1" applyNumberFormat="1" applyFont="1" applyBorder="1" applyAlignment="1">
      <alignment vertical="center" wrapText="1"/>
    </xf>
    <xf numFmtId="0" fontId="9" fillId="0" borderId="0" xfId="1" applyFont="1" applyBorder="1" applyAlignment="1">
      <alignment horizontal="center" vertical="center"/>
    </xf>
    <xf numFmtId="0" fontId="19" fillId="0" borderId="0" xfId="1" applyFont="1" applyBorder="1" applyAlignment="1">
      <alignment horizontal="center" vertical="center"/>
    </xf>
    <xf numFmtId="164" fontId="19" fillId="0" borderId="1" xfId="1" applyNumberFormat="1" applyFont="1" applyBorder="1" applyAlignment="1">
      <alignment horizontal="center" vertical="center"/>
    </xf>
    <xf numFmtId="0" fontId="19" fillId="0" borderId="0" xfId="1" applyFont="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0" fillId="0" borderId="2" xfId="1" applyFont="1" applyBorder="1" applyAlignment="1">
      <alignment horizontal="center" vertical="center" textRotation="90" wrapText="1"/>
    </xf>
    <xf numFmtId="0" fontId="20" fillId="0" borderId="2" xfId="1" applyFont="1" applyBorder="1" applyAlignment="1">
      <alignment horizontal="center" vertical="center" wrapText="1"/>
    </xf>
    <xf numFmtId="0" fontId="17" fillId="0" borderId="2" xfId="1" applyFont="1" applyBorder="1" applyAlignment="1">
      <alignment horizontal="center" vertical="center" textRotation="90" wrapText="1"/>
    </xf>
    <xf numFmtId="165" fontId="17" fillId="0" borderId="2" xfId="1" applyNumberFormat="1" applyFont="1" applyBorder="1" applyAlignment="1">
      <alignment horizontal="center" vertical="center" textRotation="90" wrapText="1"/>
    </xf>
    <xf numFmtId="0" fontId="20" fillId="0" borderId="3" xfId="1" applyFont="1" applyBorder="1" applyAlignment="1">
      <alignment horizontal="center" vertical="center" textRotation="90" wrapText="1"/>
    </xf>
    <xf numFmtId="0" fontId="20" fillId="0" borderId="4" xfId="1" applyFont="1" applyBorder="1" applyAlignment="1">
      <alignment horizontal="center" vertical="center" textRotation="90" wrapText="1"/>
    </xf>
    <xf numFmtId="0" fontId="20" fillId="0" borderId="5" xfId="1" applyFont="1" applyBorder="1" applyAlignment="1">
      <alignment horizontal="center" vertical="center" textRotation="90" wrapText="1"/>
    </xf>
    <xf numFmtId="0" fontId="20" fillId="0" borderId="2" xfId="1" applyFont="1" applyBorder="1" applyAlignment="1">
      <alignment vertical="center" textRotation="90" wrapText="1"/>
    </xf>
    <xf numFmtId="17" fontId="17" fillId="0" borderId="6" xfId="1" applyNumberFormat="1" applyFont="1" applyBorder="1" applyAlignment="1">
      <alignment horizontal="center" vertical="center" wrapText="1"/>
    </xf>
    <xf numFmtId="17" fontId="17" fillId="0" borderId="7" xfId="1" applyNumberFormat="1" applyFont="1" applyBorder="1" applyAlignment="1">
      <alignment horizontal="center" vertical="center" wrapText="1"/>
    </xf>
    <xf numFmtId="17" fontId="17" fillId="0" borderId="8" xfId="1" applyNumberFormat="1" applyFont="1" applyBorder="1" applyAlignment="1">
      <alignment horizontal="center" vertical="center" wrapText="1"/>
    </xf>
    <xf numFmtId="17" fontId="27" fillId="0" borderId="7"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6" fontId="31" fillId="0" borderId="2" xfId="1" applyNumberFormat="1" applyFont="1" applyBorder="1" applyAlignment="1">
      <alignment horizontal="center" vertical="center" wrapText="1"/>
    </xf>
    <xf numFmtId="17" fontId="17" fillId="0" borderId="2"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 fontId="31" fillId="0" borderId="2" xfId="1" applyNumberFormat="1" applyFont="1" applyBorder="1" applyAlignment="1">
      <alignment horizontal="center" vertical="center" wrapText="1"/>
    </xf>
    <xf numFmtId="2" fontId="31" fillId="0" borderId="2" xfId="1" applyNumberFormat="1" applyFont="1" applyBorder="1" applyAlignment="1">
      <alignment horizontal="center" vertical="center" wrapText="1"/>
    </xf>
    <xf numFmtId="167" fontId="31" fillId="0" borderId="2" xfId="1" applyNumberFormat="1" applyFont="1" applyBorder="1" applyAlignment="1">
      <alignment horizontal="center" vertical="center" wrapText="1"/>
    </xf>
    <xf numFmtId="1" fontId="32" fillId="0" borderId="2" xfId="1" applyNumberFormat="1" applyFont="1" applyBorder="1"/>
    <xf numFmtId="165" fontId="20" fillId="0" borderId="2" xfId="1" applyNumberFormat="1" applyFont="1" applyBorder="1" applyAlignment="1">
      <alignment horizontal="center" vertical="center" wrapText="1"/>
    </xf>
    <xf numFmtId="168" fontId="31" fillId="0" borderId="2" xfId="1" applyNumberFormat="1" applyFont="1" applyBorder="1" applyAlignment="1">
      <alignment horizontal="center" vertical="center" wrapText="1"/>
    </xf>
    <xf numFmtId="168" fontId="33" fillId="0" borderId="2" xfId="0" applyNumberFormat="1" applyFont="1" applyBorder="1" applyAlignment="1">
      <alignment horizontal="center" vertical="center"/>
    </xf>
    <xf numFmtId="165" fontId="34" fillId="0" borderId="2" xfId="1" applyNumberFormat="1" applyFont="1" applyBorder="1" applyAlignment="1">
      <alignment horizontal="center" vertical="center" wrapText="1"/>
    </xf>
    <xf numFmtId="168" fontId="20" fillId="0" borderId="2" xfId="0" applyNumberFormat="1" applyFont="1" applyBorder="1" applyAlignment="1">
      <alignment horizontal="center" vertical="center"/>
    </xf>
    <xf numFmtId="166" fontId="35" fillId="0" borderId="9" xfId="1" applyNumberFormat="1" applyFont="1" applyBorder="1" applyAlignment="1">
      <alignment horizontal="right" vertical="center" wrapText="1"/>
    </xf>
    <xf numFmtId="166" fontId="35" fillId="0" borderId="10" xfId="1" applyNumberFormat="1" applyFont="1" applyBorder="1" applyAlignment="1">
      <alignment horizontal="right" vertical="center" wrapText="1"/>
    </xf>
    <xf numFmtId="166" fontId="35" fillId="0" borderId="11" xfId="1" applyNumberFormat="1" applyFont="1" applyBorder="1" applyAlignment="1">
      <alignment horizontal="right" vertical="center" wrapText="1"/>
    </xf>
    <xf numFmtId="1" fontId="36" fillId="0" borderId="9" xfId="1" applyNumberFormat="1" applyFont="1" applyBorder="1" applyAlignment="1">
      <alignment horizontal="right" vertical="center"/>
    </xf>
    <xf numFmtId="1" fontId="36" fillId="0" borderId="11" xfId="1" applyNumberFormat="1" applyFont="1" applyBorder="1" applyAlignment="1">
      <alignment horizontal="right" vertical="center"/>
    </xf>
    <xf numFmtId="14" fontId="17" fillId="0" borderId="0" xfId="2" applyNumberFormat="1" applyFont="1" applyFill="1" applyBorder="1" applyAlignment="1">
      <alignment horizontal="left" wrapText="1"/>
    </xf>
    <xf numFmtId="14" fontId="38" fillId="0" borderId="0" xfId="2" applyNumberFormat="1" applyFont="1" applyFill="1" applyBorder="1" applyAlignment="1">
      <alignment wrapText="1"/>
    </xf>
    <xf numFmtId="166" fontId="39" fillId="0" borderId="0" xfId="1" applyNumberFormat="1" applyFont="1" applyBorder="1" applyAlignment="1">
      <alignment horizontal="right" vertical="center" wrapText="1"/>
    </xf>
    <xf numFmtId="166" fontId="39" fillId="0" borderId="0" xfId="1" applyNumberFormat="1" applyFont="1" applyBorder="1" applyAlignment="1">
      <alignment vertical="center" wrapText="1"/>
    </xf>
    <xf numFmtId="166" fontId="39" fillId="0" borderId="0" xfId="1" applyNumberFormat="1" applyFont="1" applyBorder="1" applyAlignment="1">
      <alignment vertical="center" wrapText="1"/>
    </xf>
    <xf numFmtId="0" fontId="40" fillId="0" borderId="0" xfId="1" applyFont="1" applyBorder="1" applyAlignment="1">
      <alignment horizontal="center" vertical="center" wrapText="1"/>
    </xf>
    <xf numFmtId="166" fontId="41" fillId="0" borderId="0" xfId="1" applyNumberFormat="1" applyFont="1" applyBorder="1" applyAlignment="1">
      <alignment vertical="center" wrapText="1"/>
    </xf>
    <xf numFmtId="0" fontId="42" fillId="0" borderId="0" xfId="1" applyFont="1"/>
    <xf numFmtId="0" fontId="43"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4&#1050;&#1042;&#1030;&#1058;&#1045;&#1053;&#1068;/&#1050;&#1042;&#1030;&#1058;&#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ал.газ"/>
      <sheetName val="паспорт газу"/>
      <sheetName val="1"/>
      <sheetName val="T.t.ros(ГРС)"/>
      <sheetName val="T.t.ros"/>
      <sheetName val="протокол"/>
      <sheetName val="Додаток1"/>
      <sheetName val="відбір_витрати"/>
      <sheetName val="розрахунок для ПАТ"/>
      <sheetName val="облік витрат"/>
      <sheetName val="АКТвитрат"/>
      <sheetName val="ЗВІТ (2)"/>
      <sheetName val="т.т.роси"/>
      <sheetName val="паспорт газу(15)"/>
      <sheetName val="він"/>
      <sheetName val="жит"/>
      <sheetName val="київ"/>
      <sheetName val="хмел"/>
      <sheetName val="пал.газ(3)"/>
      <sheetName val="01-1"/>
      <sheetName val="05-2"/>
      <sheetName val="09-7"/>
      <sheetName val="21-1"/>
      <sheetName val="КТГ"/>
      <sheetName val="ОЛИВА(2)"/>
      <sheetName val="ОЛИВА"/>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sheetData sheetId="6"/>
      <sheetData sheetId="7">
        <row r="1">
          <cell r="D1">
            <v>4</v>
          </cell>
          <cell r="L1">
            <v>42461</v>
          </cell>
          <cell r="N1">
            <v>42490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Y56"/>
  <sheetViews>
    <sheetView tabSelected="1" view="pageBreakPreview" topLeftCell="A29" zoomScale="115" zoomScaleNormal="100" zoomScaleSheetLayoutView="115" workbookViewId="0">
      <selection activeCell="A47" sqref="A47:W47"/>
    </sheetView>
  </sheetViews>
  <sheetFormatPr defaultRowHeight="15" x14ac:dyDescent="0.25"/>
  <cols>
    <col min="1" max="1" width="7.85546875" style="1" customWidth="1"/>
    <col min="2" max="2" width="6.140625" style="1" customWidth="1"/>
    <col min="3" max="6" width="5.85546875" style="1" customWidth="1"/>
    <col min="7" max="7" width="6.28515625" style="1" customWidth="1"/>
    <col min="8" max="9" width="5.85546875" style="1" customWidth="1"/>
    <col min="10" max="10" width="6.42578125" style="1" customWidth="1"/>
    <col min="11" max="24" width="5.85546875" style="1" customWidth="1"/>
    <col min="25" max="25" width="8.5703125" style="1" customWidth="1"/>
    <col min="26"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4</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4"/>
    </row>
    <row r="8" spans="1:25" ht="11.25" customHeight="1" x14ac:dyDescent="0.25">
      <c r="A8" s="18" t="s">
        <v>8</v>
      </c>
      <c r="B8" s="19"/>
      <c r="C8" s="19"/>
      <c r="D8" s="19"/>
      <c r="E8" s="19"/>
      <c r="F8" s="19"/>
      <c r="G8" s="19"/>
      <c r="H8" s="19"/>
      <c r="I8" s="19"/>
      <c r="J8" s="19"/>
      <c r="K8" s="19"/>
      <c r="L8" s="19"/>
      <c r="M8" s="19"/>
      <c r="N8" s="19"/>
      <c r="O8" s="19"/>
      <c r="P8" s="19"/>
      <c r="Q8" s="19"/>
      <c r="R8" s="19"/>
      <c r="S8" s="19"/>
      <c r="T8" s="19"/>
      <c r="U8" s="19"/>
      <c r="V8" s="19"/>
      <c r="W8" s="19"/>
      <c r="X8" s="19"/>
      <c r="Y8" s="4"/>
    </row>
    <row r="9" spans="1:25" ht="23.25" customHeight="1" x14ac:dyDescent="0.25">
      <c r="A9" s="20" t="s">
        <v>9</v>
      </c>
      <c r="B9" s="20"/>
      <c r="C9" s="20"/>
      <c r="D9" s="20"/>
      <c r="E9" s="20"/>
      <c r="F9" s="20"/>
      <c r="G9" s="20"/>
      <c r="H9" s="20"/>
      <c r="I9" s="20"/>
      <c r="J9" s="20"/>
      <c r="K9" s="20"/>
      <c r="L9" s="20"/>
      <c r="M9" s="20"/>
      <c r="N9" s="20"/>
      <c r="O9" s="20"/>
      <c r="P9" s="20"/>
      <c r="Q9" s="20"/>
      <c r="R9" s="20"/>
      <c r="S9" s="20"/>
      <c r="T9" s="20"/>
      <c r="U9" s="20"/>
      <c r="V9" s="20"/>
      <c r="W9" s="20"/>
      <c r="X9" s="21"/>
      <c r="Y9" s="4"/>
    </row>
    <row r="10" spans="1:25" ht="11.25" customHeight="1" x14ac:dyDescent="0.25">
      <c r="A10" s="22"/>
      <c r="B10" s="22"/>
      <c r="C10" s="22"/>
      <c r="D10" s="22"/>
      <c r="E10" s="22"/>
      <c r="F10" s="22"/>
      <c r="G10" s="23" t="s">
        <v>10</v>
      </c>
      <c r="H10" s="23"/>
      <c r="I10" s="23"/>
      <c r="J10" s="24">
        <f>[1]Додаток1!L1</f>
        <v>42461</v>
      </c>
      <c r="K10" s="24"/>
      <c r="L10" s="24"/>
      <c r="M10" s="24"/>
      <c r="N10" s="25" t="s">
        <v>11</v>
      </c>
      <c r="O10" s="24">
        <f>[1]Додаток1!N1</f>
        <v>42490</v>
      </c>
      <c r="P10" s="24"/>
      <c r="Q10" s="24"/>
      <c r="R10" s="24"/>
      <c r="S10" s="26"/>
      <c r="T10" s="26"/>
      <c r="U10" s="26"/>
      <c r="V10" s="26"/>
      <c r="W10" s="26"/>
      <c r="X10" s="26"/>
      <c r="Y10" s="11"/>
    </row>
    <row r="11" spans="1:25"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11"/>
    </row>
    <row r="12" spans="1:25" ht="23.25" customHeight="1" x14ac:dyDescent="0.25">
      <c r="A12" s="28" t="s">
        <v>12</v>
      </c>
      <c r="B12" s="29" t="s">
        <v>13</v>
      </c>
      <c r="C12" s="29"/>
      <c r="D12" s="29"/>
      <c r="E12" s="29"/>
      <c r="F12" s="29"/>
      <c r="G12" s="29"/>
      <c r="H12" s="29"/>
      <c r="I12" s="29"/>
      <c r="J12" s="29"/>
      <c r="K12" s="29"/>
      <c r="L12" s="29"/>
      <c r="M12" s="29"/>
      <c r="N12" s="28" t="s">
        <v>14</v>
      </c>
      <c r="O12" s="29" t="s">
        <v>15</v>
      </c>
      <c r="P12" s="29"/>
      <c r="Q12" s="29"/>
      <c r="R12" s="29"/>
      <c r="S12" s="30" t="s">
        <v>16</v>
      </c>
      <c r="T12" s="29" t="s">
        <v>17</v>
      </c>
      <c r="U12" s="29"/>
      <c r="V12" s="30" t="s">
        <v>18</v>
      </c>
      <c r="W12" s="30" t="s">
        <v>19</v>
      </c>
      <c r="X12" s="30" t="s">
        <v>20</v>
      </c>
      <c r="Y12" s="31" t="s">
        <v>21</v>
      </c>
    </row>
    <row r="13" spans="1:25" ht="40.5" customHeight="1" x14ac:dyDescent="0.25">
      <c r="A13" s="28"/>
      <c r="B13" s="32" t="s">
        <v>22</v>
      </c>
      <c r="C13" s="33" t="s">
        <v>23</v>
      </c>
      <c r="D13" s="34" t="s">
        <v>24</v>
      </c>
      <c r="E13" s="33" t="s">
        <v>25</v>
      </c>
      <c r="F13" s="34" t="s">
        <v>26</v>
      </c>
      <c r="G13" s="33" t="s">
        <v>27</v>
      </c>
      <c r="H13" s="34" t="s">
        <v>28</v>
      </c>
      <c r="I13" s="33" t="s">
        <v>29</v>
      </c>
      <c r="J13" s="34" t="s">
        <v>30</v>
      </c>
      <c r="K13" s="33" t="s">
        <v>31</v>
      </c>
      <c r="L13" s="34" t="s">
        <v>32</v>
      </c>
      <c r="M13" s="32" t="s">
        <v>33</v>
      </c>
      <c r="N13" s="28"/>
      <c r="O13" s="35" t="s">
        <v>34</v>
      </c>
      <c r="P13" s="35" t="s">
        <v>35</v>
      </c>
      <c r="Q13" s="35" t="s">
        <v>36</v>
      </c>
      <c r="R13" s="35" t="s">
        <v>37</v>
      </c>
      <c r="S13" s="30"/>
      <c r="T13" s="30" t="s">
        <v>38</v>
      </c>
      <c r="U13" s="30" t="s">
        <v>39</v>
      </c>
      <c r="V13" s="30"/>
      <c r="W13" s="30"/>
      <c r="X13" s="30"/>
      <c r="Y13" s="31"/>
    </row>
    <row r="14" spans="1:25" ht="15.75" customHeight="1" x14ac:dyDescent="0.25">
      <c r="A14" s="28"/>
      <c r="B14" s="36" t="s">
        <v>40</v>
      </c>
      <c r="C14" s="37" t="s">
        <v>41</v>
      </c>
      <c r="D14" s="38" t="s">
        <v>42</v>
      </c>
      <c r="E14" s="37" t="s">
        <v>43</v>
      </c>
      <c r="F14" s="38" t="s">
        <v>44</v>
      </c>
      <c r="G14" s="39" t="s">
        <v>45</v>
      </c>
      <c r="H14" s="38" t="s">
        <v>46</v>
      </c>
      <c r="I14" s="37" t="s">
        <v>47</v>
      </c>
      <c r="J14" s="38" t="s">
        <v>48</v>
      </c>
      <c r="K14" s="37" t="s">
        <v>49</v>
      </c>
      <c r="L14" s="38" t="s">
        <v>50</v>
      </c>
      <c r="M14" s="36" t="s">
        <v>51</v>
      </c>
      <c r="N14" s="28"/>
      <c r="O14" s="40" t="s">
        <v>52</v>
      </c>
      <c r="P14" s="40"/>
      <c r="Q14" s="40"/>
      <c r="R14" s="40"/>
      <c r="S14" s="40"/>
      <c r="T14" s="30"/>
      <c r="U14" s="30"/>
      <c r="V14" s="30"/>
      <c r="W14" s="30"/>
      <c r="X14" s="30"/>
      <c r="Y14" s="31"/>
    </row>
    <row r="15" spans="1:25" ht="15.75" customHeight="1" x14ac:dyDescent="0.25">
      <c r="A15" s="41">
        <v>42461</v>
      </c>
      <c r="B15" s="42"/>
      <c r="C15" s="43"/>
      <c r="D15" s="43"/>
      <c r="E15" s="43"/>
      <c r="F15" s="43"/>
      <c r="G15" s="43"/>
      <c r="H15" s="43"/>
      <c r="I15" s="43"/>
      <c r="J15" s="43"/>
      <c r="K15" s="43"/>
      <c r="L15" s="43"/>
      <c r="M15" s="43"/>
      <c r="N15" s="43"/>
      <c r="O15" s="43"/>
      <c r="P15" s="43"/>
      <c r="Q15" s="44"/>
      <c r="R15" s="44"/>
      <c r="S15" s="45"/>
      <c r="T15" s="46">
        <v>-12.9</v>
      </c>
      <c r="U15" s="46">
        <v>-10.3</v>
      </c>
      <c r="V15" s="44"/>
      <c r="W15" s="46"/>
      <c r="X15" s="46"/>
      <c r="Y15" s="47">
        <v>1005.774</v>
      </c>
    </row>
    <row r="16" spans="1:25" ht="15.75" customHeight="1" x14ac:dyDescent="0.25">
      <c r="A16" s="41">
        <v>42462</v>
      </c>
      <c r="B16" s="42"/>
      <c r="C16" s="43"/>
      <c r="D16" s="43"/>
      <c r="E16" s="43"/>
      <c r="F16" s="43"/>
      <c r="G16" s="43"/>
      <c r="H16" s="43"/>
      <c r="I16" s="43"/>
      <c r="J16" s="43"/>
      <c r="K16" s="43"/>
      <c r="L16" s="43"/>
      <c r="M16" s="43"/>
      <c r="N16" s="43"/>
      <c r="O16" s="43"/>
      <c r="P16" s="43"/>
      <c r="Q16" s="44"/>
      <c r="R16" s="44"/>
      <c r="S16" s="43"/>
      <c r="T16" s="46"/>
      <c r="U16" s="46"/>
      <c r="V16" s="43"/>
      <c r="W16" s="46"/>
      <c r="X16" s="46"/>
      <c r="Y16" s="47">
        <v>1218.606</v>
      </c>
    </row>
    <row r="17" spans="1:25" ht="15.75" customHeight="1" x14ac:dyDescent="0.25">
      <c r="A17" s="41">
        <v>42463</v>
      </c>
      <c r="B17" s="42"/>
      <c r="C17" s="43"/>
      <c r="D17" s="43"/>
      <c r="E17" s="43"/>
      <c r="F17" s="43"/>
      <c r="G17" s="43"/>
      <c r="H17" s="43"/>
      <c r="I17" s="43"/>
      <c r="J17" s="43"/>
      <c r="K17" s="43"/>
      <c r="L17" s="43"/>
      <c r="M17" s="43"/>
      <c r="N17" s="43"/>
      <c r="O17" s="43"/>
      <c r="P17" s="43"/>
      <c r="Q17" s="44"/>
      <c r="R17" s="44"/>
      <c r="S17" s="45"/>
      <c r="T17" s="46"/>
      <c r="U17" s="46"/>
      <c r="V17" s="44"/>
      <c r="W17" s="46"/>
      <c r="X17" s="46"/>
      <c r="Y17" s="47">
        <v>1084.337</v>
      </c>
    </row>
    <row r="18" spans="1:25" ht="15.75" customHeight="1" x14ac:dyDescent="0.25">
      <c r="A18" s="41">
        <v>42464</v>
      </c>
      <c r="B18" s="48">
        <v>90.415000000000006</v>
      </c>
      <c r="C18" s="43">
        <v>4.6630000000000003</v>
      </c>
      <c r="D18" s="43">
        <v>0.94699999999999995</v>
      </c>
      <c r="E18" s="43">
        <v>0.109</v>
      </c>
      <c r="F18" s="43">
        <v>0.16600000000000001</v>
      </c>
      <c r="G18" s="43">
        <v>7.0000000000000001E-3</v>
      </c>
      <c r="H18" s="43">
        <v>4.4999999999999998E-2</v>
      </c>
      <c r="I18" s="43">
        <v>3.5999999999999997E-2</v>
      </c>
      <c r="J18" s="43">
        <v>3.4000000000000002E-2</v>
      </c>
      <c r="K18" s="43">
        <v>8.0000000000000002E-3</v>
      </c>
      <c r="L18" s="43">
        <v>1.6020000000000001</v>
      </c>
      <c r="M18" s="43">
        <v>1.9710000000000001</v>
      </c>
      <c r="N18" s="49">
        <v>0.74590000000000001</v>
      </c>
      <c r="O18" s="43">
        <v>34.283000000000001</v>
      </c>
      <c r="P18" s="44">
        <v>8188</v>
      </c>
      <c r="Q18" s="43">
        <v>37.984999999999999</v>
      </c>
      <c r="R18" s="44">
        <v>9072</v>
      </c>
      <c r="S18" s="43">
        <v>48.277999999999999</v>
      </c>
      <c r="T18" s="46">
        <v>-11.3</v>
      </c>
      <c r="U18" s="46">
        <v>-10.3</v>
      </c>
      <c r="V18" s="44"/>
      <c r="W18" s="50"/>
      <c r="X18" s="50"/>
      <c r="Y18" s="47">
        <v>966.41300000000001</v>
      </c>
    </row>
    <row r="19" spans="1:25" ht="15.75" customHeight="1" x14ac:dyDescent="0.25">
      <c r="A19" s="41">
        <v>42465</v>
      </c>
      <c r="B19" s="42"/>
      <c r="C19" s="51"/>
      <c r="D19" s="43"/>
      <c r="E19" s="43"/>
      <c r="F19" s="43"/>
      <c r="G19" s="43"/>
      <c r="H19" s="43"/>
      <c r="I19" s="43"/>
      <c r="J19" s="43"/>
      <c r="K19" s="43"/>
      <c r="L19" s="43"/>
      <c r="M19" s="43"/>
      <c r="N19" s="43"/>
      <c r="O19" s="43"/>
      <c r="P19" s="43"/>
      <c r="Q19" s="44"/>
      <c r="R19" s="44"/>
      <c r="S19" s="45"/>
      <c r="T19" s="46">
        <v>-12.8</v>
      </c>
      <c r="U19" s="46">
        <v>-10.9</v>
      </c>
      <c r="V19" s="44"/>
      <c r="W19" s="46"/>
      <c r="X19" s="46"/>
      <c r="Y19" s="47">
        <v>819.62300000000005</v>
      </c>
    </row>
    <row r="20" spans="1:25" ht="15.75" customHeight="1" x14ac:dyDescent="0.25">
      <c r="A20" s="41">
        <v>42466</v>
      </c>
      <c r="B20" s="41"/>
      <c r="C20" s="43"/>
      <c r="D20" s="43"/>
      <c r="E20" s="43"/>
      <c r="F20" s="43"/>
      <c r="G20" s="43"/>
      <c r="H20" s="43"/>
      <c r="I20" s="43"/>
      <c r="J20" s="43"/>
      <c r="K20" s="43"/>
      <c r="L20" s="43"/>
      <c r="M20" s="43"/>
      <c r="N20" s="43"/>
      <c r="O20" s="43"/>
      <c r="P20" s="43"/>
      <c r="Q20" s="44"/>
      <c r="R20" s="44"/>
      <c r="S20" s="45"/>
      <c r="T20" s="46">
        <v>-13.8</v>
      </c>
      <c r="U20" s="46">
        <v>-10.6</v>
      </c>
      <c r="V20" s="44"/>
      <c r="W20" s="46"/>
      <c r="X20" s="46"/>
      <c r="Y20" s="47">
        <v>693.92100000000005</v>
      </c>
    </row>
    <row r="21" spans="1:25" ht="15.75" customHeight="1" x14ac:dyDescent="0.25">
      <c r="A21" s="41">
        <v>42467</v>
      </c>
      <c r="B21" s="41"/>
      <c r="C21" s="43"/>
      <c r="D21" s="43"/>
      <c r="E21" s="43"/>
      <c r="F21" s="43"/>
      <c r="G21" s="43"/>
      <c r="H21" s="43"/>
      <c r="I21" s="43"/>
      <c r="J21" s="43"/>
      <c r="K21" s="43"/>
      <c r="L21" s="43"/>
      <c r="M21" s="43"/>
      <c r="N21" s="43"/>
      <c r="O21" s="43"/>
      <c r="P21" s="43"/>
      <c r="Q21" s="44"/>
      <c r="R21" s="44"/>
      <c r="S21" s="45"/>
      <c r="T21" s="46">
        <v>-13.7</v>
      </c>
      <c r="U21" s="46">
        <v>-10.9</v>
      </c>
      <c r="V21" s="44"/>
      <c r="W21" s="46"/>
      <c r="X21" s="46"/>
      <c r="Y21" s="47">
        <v>588.30899999999997</v>
      </c>
    </row>
    <row r="22" spans="1:25" ht="15.75" customHeight="1" x14ac:dyDescent="0.25">
      <c r="A22" s="41">
        <v>42468</v>
      </c>
      <c r="B22" s="41"/>
      <c r="C22" s="43"/>
      <c r="D22" s="43"/>
      <c r="E22" s="43"/>
      <c r="F22" s="43"/>
      <c r="G22" s="43"/>
      <c r="H22" s="43"/>
      <c r="I22" s="43"/>
      <c r="J22" s="43"/>
      <c r="K22" s="43"/>
      <c r="L22" s="43"/>
      <c r="M22" s="43"/>
      <c r="N22" s="43"/>
      <c r="O22" s="43"/>
      <c r="P22" s="43"/>
      <c r="Q22" s="44"/>
      <c r="R22" s="44"/>
      <c r="S22" s="45"/>
      <c r="T22" s="46">
        <v>-13.5</v>
      </c>
      <c r="U22" s="46">
        <v>-11.6</v>
      </c>
      <c r="V22" s="44"/>
      <c r="W22" s="52"/>
      <c r="X22" s="52"/>
      <c r="Y22" s="47">
        <v>546.23699999999997</v>
      </c>
    </row>
    <row r="23" spans="1:25" ht="15.75" customHeight="1" x14ac:dyDescent="0.25">
      <c r="A23" s="41">
        <v>42469</v>
      </c>
      <c r="B23" s="41"/>
      <c r="C23" s="43"/>
      <c r="D23" s="43"/>
      <c r="E23" s="43"/>
      <c r="F23" s="43"/>
      <c r="G23" s="43"/>
      <c r="H23" s="43"/>
      <c r="I23" s="43"/>
      <c r="J23" s="43"/>
      <c r="K23" s="43"/>
      <c r="L23" s="43"/>
      <c r="M23" s="43"/>
      <c r="N23" s="43"/>
      <c r="O23" s="43"/>
      <c r="P23" s="43"/>
      <c r="Q23" s="44"/>
      <c r="R23" s="44"/>
      <c r="S23" s="45"/>
      <c r="T23" s="46"/>
      <c r="U23" s="46"/>
      <c r="V23" s="44"/>
      <c r="W23" s="46"/>
      <c r="X23" s="46"/>
      <c r="Y23" s="47">
        <v>549.91999999999996</v>
      </c>
    </row>
    <row r="24" spans="1:25" ht="15.75" customHeight="1" x14ac:dyDescent="0.25">
      <c r="A24" s="41">
        <v>42470</v>
      </c>
      <c r="B24" s="41"/>
      <c r="C24" s="43"/>
      <c r="D24" s="43"/>
      <c r="E24" s="43"/>
      <c r="F24" s="43"/>
      <c r="G24" s="43"/>
      <c r="H24" s="43"/>
      <c r="I24" s="43"/>
      <c r="J24" s="43"/>
      <c r="K24" s="43"/>
      <c r="L24" s="43"/>
      <c r="M24" s="43"/>
      <c r="N24" s="43"/>
      <c r="O24" s="43"/>
      <c r="P24" s="43"/>
      <c r="Q24" s="44"/>
      <c r="R24" s="44"/>
      <c r="S24" s="45"/>
      <c r="T24" s="46"/>
      <c r="U24" s="46"/>
      <c r="V24" s="44"/>
      <c r="W24" s="46"/>
      <c r="X24" s="46"/>
      <c r="Y24" s="47">
        <v>523.38900000000001</v>
      </c>
    </row>
    <row r="25" spans="1:25" ht="15.75" customHeight="1" x14ac:dyDescent="0.25">
      <c r="A25" s="41">
        <v>42471</v>
      </c>
      <c r="B25" s="48">
        <v>90.055000000000007</v>
      </c>
      <c r="C25" s="43">
        <v>4.8319999999999999</v>
      </c>
      <c r="D25" s="43">
        <v>1.1220000000000001</v>
      </c>
      <c r="E25" s="43">
        <v>0.128</v>
      </c>
      <c r="F25" s="43">
        <v>0.2</v>
      </c>
      <c r="G25" s="43">
        <v>8.0000000000000002E-3</v>
      </c>
      <c r="H25" s="43">
        <v>5.0999999999999997E-2</v>
      </c>
      <c r="I25" s="43">
        <v>4.2999999999999997E-2</v>
      </c>
      <c r="J25" s="43">
        <v>4.2999999999999997E-2</v>
      </c>
      <c r="K25" s="43">
        <v>8.9999999999999993E-3</v>
      </c>
      <c r="L25" s="43">
        <v>1.671</v>
      </c>
      <c r="M25" s="43">
        <v>1.841</v>
      </c>
      <c r="N25" s="49">
        <v>0.74939999999999996</v>
      </c>
      <c r="O25" s="43">
        <v>34.509</v>
      </c>
      <c r="P25" s="44">
        <v>8242</v>
      </c>
      <c r="Q25" s="43">
        <v>38.222999999999999</v>
      </c>
      <c r="R25" s="44">
        <v>9129</v>
      </c>
      <c r="S25" s="43">
        <v>48.472999999999999</v>
      </c>
      <c r="T25" s="46">
        <v>-13.1</v>
      </c>
      <c r="U25" s="46">
        <v>-10.9</v>
      </c>
      <c r="V25" s="44"/>
      <c r="W25" s="46"/>
      <c r="X25" s="46"/>
      <c r="Y25" s="47">
        <v>545.697</v>
      </c>
    </row>
    <row r="26" spans="1:25" ht="15.75" customHeight="1" x14ac:dyDescent="0.25">
      <c r="A26" s="41">
        <v>42472</v>
      </c>
      <c r="B26" s="41"/>
      <c r="C26" s="43"/>
      <c r="D26" s="43"/>
      <c r="E26" s="43"/>
      <c r="F26" s="43"/>
      <c r="G26" s="43"/>
      <c r="H26" s="43"/>
      <c r="I26" s="43"/>
      <c r="J26" s="43"/>
      <c r="K26" s="43"/>
      <c r="L26" s="43"/>
      <c r="M26" s="43"/>
      <c r="N26" s="43"/>
      <c r="O26" s="43"/>
      <c r="P26" s="43"/>
      <c r="Q26" s="44"/>
      <c r="R26" s="44"/>
      <c r="S26" s="45"/>
      <c r="T26" s="46">
        <v>-13.5</v>
      </c>
      <c r="U26" s="46">
        <v>-10.3</v>
      </c>
      <c r="V26" s="44"/>
      <c r="W26" s="46"/>
      <c r="X26" s="46"/>
      <c r="Y26" s="47">
        <v>546.20799999999997</v>
      </c>
    </row>
    <row r="27" spans="1:25" ht="15.75" customHeight="1" x14ac:dyDescent="0.25">
      <c r="A27" s="41">
        <v>42473</v>
      </c>
      <c r="B27" s="41"/>
      <c r="C27" s="43"/>
      <c r="D27" s="43"/>
      <c r="E27" s="43"/>
      <c r="F27" s="43"/>
      <c r="G27" s="43"/>
      <c r="H27" s="43"/>
      <c r="I27" s="43"/>
      <c r="J27" s="43"/>
      <c r="K27" s="43"/>
      <c r="L27" s="43"/>
      <c r="M27" s="43"/>
      <c r="N27" s="43"/>
      <c r="O27" s="43"/>
      <c r="P27" s="43"/>
      <c r="Q27" s="44"/>
      <c r="R27" s="44"/>
      <c r="S27" s="45"/>
      <c r="T27" s="46">
        <v>-13.4</v>
      </c>
      <c r="U27" s="46">
        <v>-9.6999999999999993</v>
      </c>
      <c r="V27" s="44"/>
      <c r="W27" s="46"/>
      <c r="X27" s="46"/>
      <c r="Y27" s="47">
        <v>565.4</v>
      </c>
    </row>
    <row r="28" spans="1:25" ht="15.75" customHeight="1" x14ac:dyDescent="0.25">
      <c r="A28" s="41">
        <v>42474</v>
      </c>
      <c r="B28" s="41"/>
      <c r="C28" s="43"/>
      <c r="D28" s="43"/>
      <c r="E28" s="43"/>
      <c r="F28" s="43"/>
      <c r="G28" s="43"/>
      <c r="H28" s="43"/>
      <c r="I28" s="43"/>
      <c r="J28" s="43"/>
      <c r="K28" s="43"/>
      <c r="L28" s="43"/>
      <c r="M28" s="43"/>
      <c r="N28" s="43"/>
      <c r="O28" s="43"/>
      <c r="P28" s="43"/>
      <c r="Q28" s="44"/>
      <c r="R28" s="44"/>
      <c r="S28" s="45"/>
      <c r="T28" s="46">
        <v>-14.2</v>
      </c>
      <c r="U28" s="46">
        <v>-11.9</v>
      </c>
      <c r="V28" s="44"/>
      <c r="W28" s="46"/>
      <c r="X28" s="46"/>
      <c r="Y28" s="47">
        <v>527.65300000000002</v>
      </c>
    </row>
    <row r="29" spans="1:25" ht="15.75" customHeight="1" x14ac:dyDescent="0.25">
      <c r="A29" s="41">
        <v>42475</v>
      </c>
      <c r="B29" s="41"/>
      <c r="C29" s="43"/>
      <c r="D29" s="43"/>
      <c r="E29" s="43"/>
      <c r="F29" s="43"/>
      <c r="G29" s="43"/>
      <c r="H29" s="43"/>
      <c r="I29" s="43"/>
      <c r="J29" s="43"/>
      <c r="K29" s="43"/>
      <c r="L29" s="43"/>
      <c r="M29" s="43"/>
      <c r="N29" s="43"/>
      <c r="O29" s="43"/>
      <c r="P29" s="43"/>
      <c r="Q29" s="44"/>
      <c r="R29" s="44"/>
      <c r="S29" s="45"/>
      <c r="T29" s="46">
        <v>-13.5</v>
      </c>
      <c r="U29" s="46">
        <v>-11.6</v>
      </c>
      <c r="V29" s="44"/>
      <c r="W29" s="46"/>
      <c r="X29" s="46"/>
      <c r="Y29" s="47">
        <v>744.95299999999997</v>
      </c>
    </row>
    <row r="30" spans="1:25" ht="15.75" customHeight="1" x14ac:dyDescent="0.25">
      <c r="A30" s="41">
        <v>42476</v>
      </c>
      <c r="B30" s="41"/>
      <c r="C30" s="43"/>
      <c r="D30" s="43"/>
      <c r="E30" s="43"/>
      <c r="F30" s="43"/>
      <c r="G30" s="43"/>
      <c r="H30" s="43"/>
      <c r="I30" s="43"/>
      <c r="J30" s="43"/>
      <c r="K30" s="43"/>
      <c r="L30" s="43"/>
      <c r="M30" s="43"/>
      <c r="N30" s="43"/>
      <c r="O30" s="43"/>
      <c r="P30" s="43"/>
      <c r="Q30" s="44"/>
      <c r="R30" s="44"/>
      <c r="S30" s="45"/>
      <c r="T30" s="46"/>
      <c r="U30" s="46"/>
      <c r="V30" s="44"/>
      <c r="W30" s="46"/>
      <c r="X30" s="46"/>
      <c r="Y30" s="47">
        <v>634.32299999999998</v>
      </c>
    </row>
    <row r="31" spans="1:25" ht="15.75" customHeight="1" x14ac:dyDescent="0.25">
      <c r="A31" s="41">
        <v>42477</v>
      </c>
      <c r="B31" s="41"/>
      <c r="C31" s="43"/>
      <c r="D31" s="43"/>
      <c r="E31" s="43"/>
      <c r="F31" s="43"/>
      <c r="G31" s="43"/>
      <c r="H31" s="43"/>
      <c r="I31" s="43"/>
      <c r="J31" s="43"/>
      <c r="K31" s="43"/>
      <c r="L31" s="43"/>
      <c r="M31" s="43"/>
      <c r="N31" s="43"/>
      <c r="O31" s="43"/>
      <c r="P31" s="43"/>
      <c r="Q31" s="44"/>
      <c r="R31" s="44"/>
      <c r="S31" s="45"/>
      <c r="T31" s="46"/>
      <c r="U31" s="46"/>
      <c r="V31" s="44"/>
      <c r="W31" s="46"/>
      <c r="X31" s="46"/>
      <c r="Y31" s="47">
        <v>533.51900000000001</v>
      </c>
    </row>
    <row r="32" spans="1:25" ht="15.75" customHeight="1" x14ac:dyDescent="0.25">
      <c r="A32" s="41">
        <v>42478</v>
      </c>
      <c r="B32" s="48">
        <v>90.054000000000002</v>
      </c>
      <c r="C32" s="43">
        <v>4.859</v>
      </c>
      <c r="D32" s="43">
        <v>1.036</v>
      </c>
      <c r="E32" s="43">
        <v>0.11700000000000001</v>
      </c>
      <c r="F32" s="43">
        <v>0.18099999999999999</v>
      </c>
      <c r="G32" s="43">
        <v>7.0000000000000001E-3</v>
      </c>
      <c r="H32" s="43">
        <v>0.05</v>
      </c>
      <c r="I32" s="43">
        <v>4.1000000000000002E-2</v>
      </c>
      <c r="J32" s="43">
        <v>0.03</v>
      </c>
      <c r="K32" s="43">
        <v>8.0000000000000002E-3</v>
      </c>
      <c r="L32" s="43">
        <v>1.7050000000000001</v>
      </c>
      <c r="M32" s="43">
        <v>1.9119999999999999</v>
      </c>
      <c r="N32" s="49">
        <v>0.74850000000000005</v>
      </c>
      <c r="O32" s="43">
        <v>34.393999999999998</v>
      </c>
      <c r="P32" s="44">
        <v>8215</v>
      </c>
      <c r="Q32" s="43">
        <v>38.1</v>
      </c>
      <c r="R32" s="44">
        <v>9100</v>
      </c>
      <c r="S32" s="43">
        <v>48.341000000000001</v>
      </c>
      <c r="T32" s="46">
        <v>-11</v>
      </c>
      <c r="U32" s="46">
        <v>-10.9</v>
      </c>
      <c r="V32" s="44"/>
      <c r="W32" s="46"/>
      <c r="X32" s="46"/>
      <c r="Y32" s="47">
        <v>505.01900000000001</v>
      </c>
    </row>
    <row r="33" spans="1:25" ht="15.75" customHeight="1" x14ac:dyDescent="0.25">
      <c r="A33" s="41">
        <v>42479</v>
      </c>
      <c r="B33" s="41"/>
      <c r="C33" s="43"/>
      <c r="D33" s="43"/>
      <c r="E33" s="43"/>
      <c r="F33" s="43"/>
      <c r="G33" s="43"/>
      <c r="H33" s="43"/>
      <c r="I33" s="43"/>
      <c r="J33" s="43"/>
      <c r="K33" s="43"/>
      <c r="L33" s="43"/>
      <c r="M33" s="43"/>
      <c r="N33" s="43"/>
      <c r="O33" s="43"/>
      <c r="P33" s="43"/>
      <c r="Q33" s="44"/>
      <c r="R33" s="44"/>
      <c r="S33" s="45"/>
      <c r="T33" s="46">
        <v>-10.4</v>
      </c>
      <c r="U33" s="46">
        <v>-10.7</v>
      </c>
      <c r="V33" s="44"/>
      <c r="W33" s="46"/>
      <c r="X33" s="46"/>
      <c r="Y33" s="47">
        <v>554.41</v>
      </c>
    </row>
    <row r="34" spans="1:25" ht="15.75" customHeight="1" x14ac:dyDescent="0.25">
      <c r="A34" s="41">
        <v>42480</v>
      </c>
      <c r="B34" s="41"/>
      <c r="C34" s="43"/>
      <c r="D34" s="43"/>
      <c r="E34" s="43"/>
      <c r="F34" s="43"/>
      <c r="G34" s="43"/>
      <c r="H34" s="43"/>
      <c r="I34" s="43"/>
      <c r="J34" s="43"/>
      <c r="K34" s="43"/>
      <c r="L34" s="43"/>
      <c r="M34" s="43"/>
      <c r="N34" s="43"/>
      <c r="O34" s="43"/>
      <c r="P34" s="43"/>
      <c r="Q34" s="44"/>
      <c r="R34" s="44"/>
      <c r="S34" s="45"/>
      <c r="T34" s="46">
        <v>-11.1</v>
      </c>
      <c r="U34" s="46">
        <v>-10.9</v>
      </c>
      <c r="V34" s="44"/>
      <c r="W34" s="46"/>
      <c r="X34" s="46"/>
      <c r="Y34" s="47">
        <v>694.25400000000002</v>
      </c>
    </row>
    <row r="35" spans="1:25" ht="15.75" customHeight="1" x14ac:dyDescent="0.25">
      <c r="A35" s="41">
        <v>42481</v>
      </c>
      <c r="B35" s="41"/>
      <c r="C35" s="43"/>
      <c r="D35" s="43"/>
      <c r="E35" s="43"/>
      <c r="F35" s="43"/>
      <c r="G35" s="43"/>
      <c r="H35" s="43"/>
      <c r="I35" s="43"/>
      <c r="J35" s="43"/>
      <c r="K35" s="43"/>
      <c r="L35" s="43"/>
      <c r="M35" s="43"/>
      <c r="N35" s="43"/>
      <c r="O35" s="43"/>
      <c r="P35" s="43"/>
      <c r="Q35" s="44"/>
      <c r="R35" s="44"/>
      <c r="S35" s="45"/>
      <c r="T35" s="46">
        <v>-10.9</v>
      </c>
      <c r="U35" s="46">
        <v>-10.6</v>
      </c>
      <c r="V35" s="44" t="s">
        <v>53</v>
      </c>
      <c r="W35" s="52" t="s">
        <v>54</v>
      </c>
      <c r="X35" s="52" t="s">
        <v>55</v>
      </c>
      <c r="Y35" s="47">
        <v>851.32799999999997</v>
      </c>
    </row>
    <row r="36" spans="1:25" ht="15.75" customHeight="1" x14ac:dyDescent="0.25">
      <c r="A36" s="41">
        <v>42482</v>
      </c>
      <c r="B36" s="41"/>
      <c r="C36" s="43"/>
      <c r="D36" s="43"/>
      <c r="E36" s="43"/>
      <c r="F36" s="43"/>
      <c r="G36" s="43"/>
      <c r="H36" s="43"/>
      <c r="I36" s="43"/>
      <c r="J36" s="43"/>
      <c r="K36" s="43"/>
      <c r="L36" s="43"/>
      <c r="M36" s="43"/>
      <c r="N36" s="43"/>
      <c r="O36" s="43"/>
      <c r="P36" s="43"/>
      <c r="Q36" s="44"/>
      <c r="R36" s="44"/>
      <c r="S36" s="45"/>
      <c r="T36" s="46">
        <v>-10.7</v>
      </c>
      <c r="U36" s="46">
        <v>-10.6</v>
      </c>
      <c r="V36" s="44"/>
      <c r="W36" s="46"/>
      <c r="X36" s="46"/>
      <c r="Y36" s="47">
        <v>749.82100000000003</v>
      </c>
    </row>
    <row r="37" spans="1:25" ht="15.75" customHeight="1" x14ac:dyDescent="0.25">
      <c r="A37" s="41">
        <v>42483</v>
      </c>
      <c r="B37" s="41"/>
      <c r="C37" s="43"/>
      <c r="D37" s="43"/>
      <c r="E37" s="43"/>
      <c r="F37" s="43"/>
      <c r="G37" s="43"/>
      <c r="H37" s="43"/>
      <c r="I37" s="43"/>
      <c r="J37" s="43"/>
      <c r="K37" s="43"/>
      <c r="L37" s="43"/>
      <c r="M37" s="43"/>
      <c r="N37" s="43"/>
      <c r="O37" s="43"/>
      <c r="P37" s="43"/>
      <c r="Q37" s="44"/>
      <c r="R37" s="44"/>
      <c r="S37" s="45"/>
      <c r="T37" s="46"/>
      <c r="U37" s="46"/>
      <c r="V37" s="44"/>
      <c r="W37" s="46"/>
      <c r="X37" s="46"/>
      <c r="Y37" s="47">
        <v>709.875</v>
      </c>
    </row>
    <row r="38" spans="1:25" ht="15.75" customHeight="1" x14ac:dyDescent="0.25">
      <c r="A38" s="41">
        <v>42484</v>
      </c>
      <c r="B38" s="41"/>
      <c r="C38" s="43"/>
      <c r="D38" s="43"/>
      <c r="E38" s="43"/>
      <c r="F38" s="43"/>
      <c r="G38" s="43"/>
      <c r="H38" s="43"/>
      <c r="I38" s="43"/>
      <c r="J38" s="43"/>
      <c r="K38" s="43"/>
      <c r="L38" s="43"/>
      <c r="M38" s="43"/>
      <c r="N38" s="43"/>
      <c r="O38" s="43"/>
      <c r="P38" s="43"/>
      <c r="Q38" s="44"/>
      <c r="R38" s="44"/>
      <c r="S38" s="45"/>
      <c r="T38" s="46"/>
      <c r="U38" s="46"/>
      <c r="V38" s="44"/>
      <c r="W38" s="46"/>
      <c r="X38" s="46"/>
      <c r="Y38" s="47">
        <v>649.029</v>
      </c>
    </row>
    <row r="39" spans="1:25" ht="15.75" customHeight="1" x14ac:dyDescent="0.25">
      <c r="A39" s="41">
        <v>42485</v>
      </c>
      <c r="B39" s="48">
        <v>90.075999999999993</v>
      </c>
      <c r="C39" s="43">
        <v>4.8680000000000003</v>
      </c>
      <c r="D39" s="43">
        <v>1.0640000000000001</v>
      </c>
      <c r="E39" s="43">
        <v>0.115</v>
      </c>
      <c r="F39" s="43">
        <v>0.183</v>
      </c>
      <c r="G39" s="43">
        <v>6.0000000000000001E-3</v>
      </c>
      <c r="H39" s="43">
        <v>4.9000000000000002E-2</v>
      </c>
      <c r="I39" s="43">
        <v>4.1000000000000002E-2</v>
      </c>
      <c r="J39" s="43">
        <v>4.2000000000000003E-2</v>
      </c>
      <c r="K39" s="43">
        <v>8.0000000000000002E-3</v>
      </c>
      <c r="L39" s="43">
        <v>1.6519999999999999</v>
      </c>
      <c r="M39" s="43">
        <v>1.899</v>
      </c>
      <c r="N39" s="49">
        <v>0.74880000000000002</v>
      </c>
      <c r="O39" s="43">
        <v>34.442</v>
      </c>
      <c r="P39" s="44">
        <v>8226</v>
      </c>
      <c r="Q39" s="43">
        <v>38.152000000000001</v>
      </c>
      <c r="R39" s="44">
        <v>9112</v>
      </c>
      <c r="S39" s="43">
        <v>48.404000000000003</v>
      </c>
      <c r="T39" s="46">
        <v>-11.4</v>
      </c>
      <c r="U39" s="46">
        <v>-10.9</v>
      </c>
      <c r="V39" s="44"/>
      <c r="W39" s="46"/>
      <c r="X39" s="46"/>
      <c r="Y39" s="47">
        <v>687.75199999999995</v>
      </c>
    </row>
    <row r="40" spans="1:25" ht="15.75" customHeight="1" x14ac:dyDescent="0.25">
      <c r="A40" s="41">
        <v>42486</v>
      </c>
      <c r="B40" s="41"/>
      <c r="C40" s="43"/>
      <c r="D40" s="43"/>
      <c r="E40" s="43"/>
      <c r="F40" s="43"/>
      <c r="G40" s="43"/>
      <c r="H40" s="43"/>
      <c r="I40" s="43"/>
      <c r="J40" s="43"/>
      <c r="K40" s="43"/>
      <c r="L40" s="43"/>
      <c r="M40" s="43"/>
      <c r="N40" s="43"/>
      <c r="O40" s="43"/>
      <c r="P40" s="43"/>
      <c r="Q40" s="44"/>
      <c r="R40" s="44"/>
      <c r="S40" s="45"/>
      <c r="T40" s="46">
        <v>-11</v>
      </c>
      <c r="U40" s="46">
        <v>-11</v>
      </c>
      <c r="V40" s="44"/>
      <c r="W40" s="46"/>
      <c r="X40" s="46"/>
      <c r="Y40" s="47">
        <v>931.36800000000005</v>
      </c>
    </row>
    <row r="41" spans="1:25" ht="15.75" customHeight="1" x14ac:dyDescent="0.25">
      <c r="A41" s="41">
        <v>42487</v>
      </c>
      <c r="B41" s="41"/>
      <c r="C41" s="43"/>
      <c r="D41" s="43"/>
      <c r="E41" s="43"/>
      <c r="F41" s="43"/>
      <c r="G41" s="43"/>
      <c r="H41" s="43"/>
      <c r="I41" s="43"/>
      <c r="J41" s="43"/>
      <c r="K41" s="43"/>
      <c r="L41" s="43"/>
      <c r="M41" s="43"/>
      <c r="N41" s="43"/>
      <c r="O41" s="43"/>
      <c r="P41" s="43"/>
      <c r="Q41" s="44"/>
      <c r="R41" s="44"/>
      <c r="S41" s="45"/>
      <c r="T41" s="46">
        <v>-10.4</v>
      </c>
      <c r="U41" s="46">
        <v>-10.7</v>
      </c>
      <c r="V41" s="44"/>
      <c r="W41" s="46"/>
      <c r="X41" s="46"/>
      <c r="Y41" s="47">
        <v>753.44100000000003</v>
      </c>
    </row>
    <row r="42" spans="1:25" ht="15.75" customHeight="1" x14ac:dyDescent="0.25">
      <c r="A42" s="41">
        <v>42488</v>
      </c>
      <c r="B42" s="41"/>
      <c r="C42" s="43"/>
      <c r="D42" s="43"/>
      <c r="E42" s="43"/>
      <c r="F42" s="43"/>
      <c r="G42" s="43"/>
      <c r="H42" s="43"/>
      <c r="I42" s="43"/>
      <c r="J42" s="43"/>
      <c r="K42" s="43"/>
      <c r="L42" s="43"/>
      <c r="M42" s="43"/>
      <c r="N42" s="43"/>
      <c r="O42" s="43"/>
      <c r="P42" s="43"/>
      <c r="Q42" s="44"/>
      <c r="R42" s="44"/>
      <c r="S42" s="45"/>
      <c r="T42" s="46">
        <v>-9.9</v>
      </c>
      <c r="U42" s="46">
        <v>-10.199999999999999</v>
      </c>
      <c r="V42" s="44"/>
      <c r="W42" s="46"/>
      <c r="X42" s="46"/>
      <c r="Y42" s="47">
        <v>710.49699999999996</v>
      </c>
    </row>
    <row r="43" spans="1:25" ht="15.75" customHeight="1" x14ac:dyDescent="0.25">
      <c r="A43" s="41">
        <v>42489</v>
      </c>
      <c r="B43" s="41"/>
      <c r="C43" s="43"/>
      <c r="D43" s="43"/>
      <c r="E43" s="43"/>
      <c r="F43" s="43"/>
      <c r="G43" s="43"/>
      <c r="H43" s="43"/>
      <c r="I43" s="43"/>
      <c r="J43" s="43"/>
      <c r="K43" s="43"/>
      <c r="L43" s="43"/>
      <c r="M43" s="43"/>
      <c r="N43" s="43"/>
      <c r="O43" s="43"/>
      <c r="P43" s="43"/>
      <c r="Q43" s="44"/>
      <c r="R43" s="44"/>
      <c r="S43" s="45"/>
      <c r="T43" s="46"/>
      <c r="U43" s="46"/>
      <c r="V43" s="44"/>
      <c r="W43" s="46"/>
      <c r="X43" s="46"/>
      <c r="Y43" s="47">
        <v>622.62699999999995</v>
      </c>
    </row>
    <row r="44" spans="1:25" ht="15.75" customHeight="1" x14ac:dyDescent="0.25">
      <c r="A44" s="41">
        <v>42490</v>
      </c>
      <c r="B44" s="41"/>
      <c r="C44" s="43"/>
      <c r="D44" s="43"/>
      <c r="E44" s="43"/>
      <c r="F44" s="43"/>
      <c r="G44" s="43"/>
      <c r="H44" s="43"/>
      <c r="I44" s="43"/>
      <c r="J44" s="43"/>
      <c r="K44" s="43"/>
      <c r="L44" s="43"/>
      <c r="M44" s="43"/>
      <c r="N44" s="43"/>
      <c r="O44" s="43"/>
      <c r="P44" s="43"/>
      <c r="Q44" s="44"/>
      <c r="R44" s="44"/>
      <c r="S44" s="45"/>
      <c r="T44" s="46"/>
      <c r="U44" s="46"/>
      <c r="V44" s="44"/>
      <c r="W44" s="46"/>
      <c r="X44" s="46"/>
      <c r="Y44" s="47">
        <v>644.63800000000003</v>
      </c>
    </row>
    <row r="45" spans="1:25" ht="15.75" customHeight="1" x14ac:dyDescent="0.25">
      <c r="A45" s="53" t="s">
        <v>56</v>
      </c>
      <c r="B45" s="54"/>
      <c r="C45" s="54"/>
      <c r="D45" s="54"/>
      <c r="E45" s="54"/>
      <c r="F45" s="54"/>
      <c r="G45" s="54"/>
      <c r="H45" s="54"/>
      <c r="I45" s="54"/>
      <c r="J45" s="54"/>
      <c r="K45" s="54"/>
      <c r="L45" s="54"/>
      <c r="M45" s="54"/>
      <c r="N45" s="54"/>
      <c r="O45" s="54"/>
      <c r="P45" s="54"/>
      <c r="Q45" s="54"/>
      <c r="R45" s="54"/>
      <c r="S45" s="54"/>
      <c r="T45" s="54"/>
      <c r="U45" s="54"/>
      <c r="V45" s="54"/>
      <c r="W45" s="55"/>
      <c r="X45" s="56">
        <f>SUM(Y15:Y44)</f>
        <v>21158.340999999997</v>
      </c>
      <c r="Y45" s="57"/>
    </row>
    <row r="46" spans="1:25" ht="12.75" customHeight="1" x14ac:dyDescent="0.25">
      <c r="A46" s="58"/>
      <c r="B46" s="58"/>
      <c r="C46" s="58"/>
      <c r="D46" s="58"/>
      <c r="E46" s="58"/>
      <c r="F46" s="58"/>
      <c r="G46" s="58"/>
      <c r="H46" s="58"/>
      <c r="I46" s="58"/>
      <c r="J46" s="58"/>
      <c r="K46" s="58"/>
      <c r="L46" s="58"/>
      <c r="M46" s="58"/>
      <c r="N46" s="58"/>
      <c r="O46" s="58"/>
      <c r="P46" s="58"/>
      <c r="Q46" s="58"/>
      <c r="R46" s="58"/>
      <c r="S46" s="58"/>
      <c r="T46" s="58"/>
      <c r="U46" s="58"/>
      <c r="V46" s="58"/>
      <c r="W46" s="58"/>
      <c r="X46" s="58"/>
      <c r="Y46" s="59"/>
    </row>
    <row r="47" spans="1:25" ht="23.25" customHeight="1" x14ac:dyDescent="0.25">
      <c r="A47" s="60" t="s">
        <v>57</v>
      </c>
      <c r="B47" s="60"/>
      <c r="C47" s="60"/>
      <c r="D47" s="60"/>
      <c r="E47" s="60"/>
      <c r="F47" s="60"/>
      <c r="G47" s="60"/>
      <c r="H47" s="60"/>
      <c r="I47" s="60"/>
      <c r="J47" s="60"/>
      <c r="K47" s="61"/>
      <c r="L47" s="61"/>
      <c r="M47" s="61"/>
      <c r="N47" s="61"/>
      <c r="O47" s="62" t="s">
        <v>58</v>
      </c>
      <c r="P47" s="62"/>
      <c r="Q47" s="62"/>
      <c r="R47" s="62"/>
      <c r="S47" s="62"/>
      <c r="T47" s="62"/>
      <c r="U47" s="62"/>
      <c r="V47" s="62"/>
      <c r="W47" s="62"/>
      <c r="X47" s="61"/>
      <c r="Y47" s="63"/>
    </row>
    <row r="48" spans="1:25" ht="22.5" customHeight="1" x14ac:dyDescent="0.25">
      <c r="A48" s="60" t="s">
        <v>59</v>
      </c>
      <c r="B48" s="60"/>
      <c r="C48" s="60"/>
      <c r="D48" s="60"/>
      <c r="E48" s="60"/>
      <c r="F48" s="60"/>
      <c r="G48" s="60"/>
      <c r="H48" s="60"/>
      <c r="I48" s="60"/>
      <c r="J48" s="60"/>
      <c r="K48" s="61"/>
      <c r="L48" s="61"/>
      <c r="M48" s="61"/>
      <c r="N48" s="61"/>
      <c r="O48" s="62" t="s">
        <v>60</v>
      </c>
      <c r="P48" s="62"/>
      <c r="Q48" s="62"/>
      <c r="R48" s="62"/>
      <c r="S48" s="62"/>
      <c r="T48" s="62"/>
      <c r="U48" s="62"/>
      <c r="V48" s="62"/>
      <c r="W48" s="62"/>
      <c r="X48" s="61"/>
      <c r="Y48" s="64"/>
    </row>
    <row r="49" spans="1:12" ht="12.6" customHeight="1" x14ac:dyDescent="0.25">
      <c r="A49" s="65"/>
      <c r="B49" s="65"/>
    </row>
    <row r="50" spans="1:12" ht="15.75" x14ac:dyDescent="0.25">
      <c r="A50" s="66"/>
      <c r="B50" s="66"/>
    </row>
    <row r="56" spans="1:12" x14ac:dyDescent="0.25">
      <c r="L56" s="67"/>
    </row>
  </sheetData>
  <mergeCells count="33">
    <mergeCell ref="A45:W45"/>
    <mergeCell ref="X45:Y45"/>
    <mergeCell ref="A46:X46"/>
    <mergeCell ref="A47:J47"/>
    <mergeCell ref="O47:W47"/>
    <mergeCell ref="A48:J48"/>
    <mergeCell ref="O48:W48"/>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W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2016-05-04T05:42:19Z</dcterms:created>
  <dcterms:modified xsi:type="dcterms:W3CDTF">2016-05-04T05:42:45Z</dcterms:modified>
</cp:coreProperties>
</file>