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465" windowWidth="24495" windowHeight="67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<sst xmlns="http://schemas.openxmlformats.org/spreadsheetml/2006/main" count="56" uniqueCount="50">
  <si>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</si>
  <si>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</si>
  <si>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</si>
  <si>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</si>
  <si>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</si>
  <si>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</si>
  <si>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</si>
  <si>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</si>
  <si>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</si>
  <si>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</si>
  <si>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</si>
  <si>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</si>
  <si>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</si>
  <si>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</si>
  <si>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</si>
  <si>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</si>
  <si>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</si>
  <si>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</si>
  <si>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</si>
  <si>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</si>
  <si>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</si>
  <si>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</si>
  <si>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</si>
  <si>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</si>
  <si>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</si>
  <si>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</si>
  <si>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</si>
  <si>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</si>
  <si>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</si>
  <si>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</si>
  <si>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</si>
  <si>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</si>
  <si>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</si>
  <si>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</si>
  <si>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</si>
  <si>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</si>
  <si>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</si>
  <si>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</si>
  <si>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ГРС-5 м.Харків, ГРС Слатине, ГРС Золочів, ГРС Дергачі, ГРС Пересічне</t>
  </si>
  <si>
    <t>Ханикін С.Ю.</t>
  </si>
  <si>
    <t>Крупчицький Д.О.</t>
  </si>
  <si>
    <t>Харківського ПМ Харківського ЛВУМГ</t>
  </si>
  <si>
    <t>Харківського ЛВУМГ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</si>
  <si>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</si>
  <si>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Філія "УМГ "ХАРКІВТРАНСГАЗ"</t>
  </si>
  <si>
    <t>Харківський п/м Харківського ЛВУМГ</t>
  </si>
  <si>
    <t>відсутні</t>
  </si>
  <si>
    <t>&lt;0,0002</t>
  </si>
  <si>
    <t>з газопроводу  ШБКБ   за період з 01.03.2016 по 31.03.2016</t>
  </si>
  <si>
    <t>01.04.2016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</si>
</sst>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&quot;р.&quot;"/>
  </numFmts>
  <fonts count="3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24" borderId="13" xfId="0" applyFont="1" applyFill="1" applyBorder="1" applyAlignment="1">
      <alignment horizontal="center" textRotation="90" wrapText="1"/>
    </xf>
    <xf numFmtId="0" fontId="0" fillId="24" borderId="14" xfId="0" applyFill="1" applyBorder="1" applyAlignment="1">
      <alignment horizontal="center" textRotation="90" wrapText="1"/>
    </xf>
    <xf numFmtId="0" fontId="0" fillId="24" borderId="15" xfId="0" applyFill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A1">
      <selection activeCell="AB7" sqref="AB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2"/>
      <c r="X2" s="63"/>
      <c r="Y2" s="63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7" t="s">
        <v>30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32"/>
      <c r="AA6" s="31"/>
    </row>
    <row r="7" spans="2:27" ht="18.75" customHeight="1">
      <c r="B7" s="64" t="s">
        <v>38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4"/>
      <c r="AA7" s="4"/>
    </row>
    <row r="8" spans="2:27" ht="18" customHeight="1">
      <c r="B8" s="66" t="s">
        <v>48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4"/>
      <c r="AA8" s="4"/>
    </row>
    <row r="9" spans="2:29" ht="32.25" customHeight="1">
      <c r="B9" s="57" t="s">
        <v>12</v>
      </c>
      <c r="C9" s="68" t="s">
        <v>31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43" t="s">
        <v>32</v>
      </c>
      <c r="P9" s="44"/>
      <c r="Q9" s="44"/>
      <c r="R9" s="45"/>
      <c r="S9" s="45"/>
      <c r="T9" s="46"/>
      <c r="U9" s="53" t="s">
        <v>28</v>
      </c>
      <c r="V9" s="56" t="s">
        <v>29</v>
      </c>
      <c r="W9" s="48" t="s">
        <v>25</v>
      </c>
      <c r="X9" s="48" t="s">
        <v>26</v>
      </c>
      <c r="Y9" s="48" t="s">
        <v>27</v>
      </c>
      <c r="Z9" s="4"/>
      <c r="AB9" s="7"/>
      <c r="AC9"/>
    </row>
    <row r="10" spans="2:29" ht="48.75" customHeight="1">
      <c r="B10" s="58"/>
      <c r="C10" s="42" t="s">
        <v>13</v>
      </c>
      <c r="D10" s="42" t="s">
        <v>14</v>
      </c>
      <c r="E10" s="42" t="s">
        <v>15</v>
      </c>
      <c r="F10" s="42" t="s">
        <v>16</v>
      </c>
      <c r="G10" s="42" t="s">
        <v>17</v>
      </c>
      <c r="H10" s="42" t="s">
        <v>18</v>
      </c>
      <c r="I10" s="42" t="s">
        <v>19</v>
      </c>
      <c r="J10" s="42" t="s">
        <v>20</v>
      </c>
      <c r="K10" s="42" t="s">
        <v>21</v>
      </c>
      <c r="L10" s="42" t="s">
        <v>22</v>
      </c>
      <c r="M10" s="36" t="s">
        <v>23</v>
      </c>
      <c r="N10" s="36" t="s">
        <v>24</v>
      </c>
      <c r="O10" s="36" t="s">
        <v>5</v>
      </c>
      <c r="P10" s="49" t="s">
        <v>6</v>
      </c>
      <c r="Q10" s="36" t="s">
        <v>9</v>
      </c>
      <c r="R10" s="39" t="s">
        <v>7</v>
      </c>
      <c r="S10" s="39" t="s">
        <v>10</v>
      </c>
      <c r="T10" s="36" t="s">
        <v>11</v>
      </c>
      <c r="U10" s="54"/>
      <c r="V10" s="37"/>
      <c r="W10" s="48"/>
      <c r="X10" s="48"/>
      <c r="Y10" s="48"/>
      <c r="Z10" s="4"/>
      <c r="AB10" s="7"/>
      <c r="AC10"/>
    </row>
    <row r="11" spans="2:29" ht="15.75" customHeight="1"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7"/>
      <c r="N11" s="37"/>
      <c r="O11" s="37"/>
      <c r="P11" s="50"/>
      <c r="Q11" s="60"/>
      <c r="R11" s="40"/>
      <c r="S11" s="40"/>
      <c r="T11" s="37"/>
      <c r="U11" s="54"/>
      <c r="V11" s="37"/>
      <c r="W11" s="48"/>
      <c r="X11" s="48"/>
      <c r="Y11" s="48"/>
      <c r="Z11" s="4"/>
      <c r="AB11" s="7"/>
      <c r="AC11"/>
    </row>
    <row r="12" spans="2:29" ht="21" customHeight="1">
      <c r="B12" s="5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8"/>
      <c r="N12" s="38"/>
      <c r="O12" s="38"/>
      <c r="P12" s="51"/>
      <c r="Q12" s="61"/>
      <c r="R12" s="41"/>
      <c r="S12" s="41"/>
      <c r="T12" s="38"/>
      <c r="U12" s="55"/>
      <c r="V12" s="38"/>
      <c r="W12" s="48"/>
      <c r="X12" s="48"/>
      <c r="Y12" s="48"/>
      <c r="Z12" s="4"/>
      <c r="AB12" s="7"/>
      <c r="AC12"/>
    </row>
    <row r="13" spans="2:28" s="13" customFormat="1" ht="12.75">
      <c r="B13" s="9">
        <v>1</v>
      </c>
      <c r="C13" s="16">
        <v>90.0192</v>
      </c>
      <c r="D13" s="16">
        <v>5.5965</v>
      </c>
      <c r="E13" s="16">
        <v>1.2084</v>
      </c>
      <c r="F13" s="16">
        <v>0.0954</v>
      </c>
      <c r="G13" s="16">
        <v>0.1561</v>
      </c>
      <c r="H13" s="16">
        <v>0.0017</v>
      </c>
      <c r="I13" s="16">
        <v>0.0339</v>
      </c>
      <c r="J13" s="16">
        <v>0.0331</v>
      </c>
      <c r="K13" s="16">
        <v>0.0363</v>
      </c>
      <c r="L13" s="16"/>
      <c r="M13" s="16">
        <v>2.0353</v>
      </c>
      <c r="N13" s="16">
        <v>0.7841</v>
      </c>
      <c r="O13" s="16">
        <v>0.7416</v>
      </c>
      <c r="P13" s="34">
        <v>34.89</v>
      </c>
      <c r="Q13" s="27">
        <v>8333</v>
      </c>
      <c r="R13" s="34">
        <v>38.65</v>
      </c>
      <c r="S13" s="27">
        <v>9231</v>
      </c>
      <c r="T13" s="35">
        <v>49.25</v>
      </c>
      <c r="U13" s="10"/>
      <c r="V13" s="10"/>
      <c r="W13" s="17"/>
      <c r="X13" s="11"/>
      <c r="Y13" s="11"/>
      <c r="AA13" s="14">
        <f>SUM(C13:N13)</f>
        <v>100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>
        <v>90.0912</v>
      </c>
      <c r="D14" s="16">
        <v>5.6163</v>
      </c>
      <c r="E14" s="16">
        <v>1.1538</v>
      </c>
      <c r="F14" s="16">
        <v>0.0927</v>
      </c>
      <c r="G14" s="16">
        <v>0.1529</v>
      </c>
      <c r="H14" s="16">
        <v>0.0019</v>
      </c>
      <c r="I14" s="16">
        <v>0.0317</v>
      </c>
      <c r="J14" s="16">
        <v>0.0305</v>
      </c>
      <c r="K14" s="16">
        <v>0.0335</v>
      </c>
      <c r="L14" s="16"/>
      <c r="M14" s="16">
        <v>2.0131</v>
      </c>
      <c r="N14" s="16">
        <v>0.7824</v>
      </c>
      <c r="O14" s="16">
        <v>0.7407</v>
      </c>
      <c r="P14" s="34">
        <v>34.87</v>
      </c>
      <c r="Q14" s="27">
        <v>8329</v>
      </c>
      <c r="R14" s="34">
        <v>38.62</v>
      </c>
      <c r="S14" s="27">
        <v>9224</v>
      </c>
      <c r="T14" s="35">
        <v>49.24</v>
      </c>
      <c r="U14" s="10"/>
      <c r="V14" s="10"/>
      <c r="W14" s="21"/>
      <c r="X14" s="11"/>
      <c r="Y14" s="11"/>
      <c r="AA14" s="14">
        <f aca="true" t="shared" si="1" ref="AA14:AA43">SUM(C14:N14)</f>
        <v>100</v>
      </c>
      <c r="AB14" s="28" t="str">
        <f t="shared" si="0"/>
        <v>ОК</v>
      </c>
    </row>
    <row r="15" spans="2:28" s="13" customFormat="1" ht="12.75">
      <c r="B15" s="9">
        <v>3</v>
      </c>
      <c r="C15" s="16">
        <v>90.1121</v>
      </c>
      <c r="D15" s="16">
        <v>5.6246</v>
      </c>
      <c r="E15" s="16">
        <v>1.1416</v>
      </c>
      <c r="F15" s="16">
        <v>0.0901</v>
      </c>
      <c r="G15" s="16">
        <v>0.1534</v>
      </c>
      <c r="H15" s="16">
        <v>0.002</v>
      </c>
      <c r="I15" s="16">
        <v>0.032</v>
      </c>
      <c r="J15" s="16">
        <v>0.0302</v>
      </c>
      <c r="K15" s="16">
        <v>0.034</v>
      </c>
      <c r="L15" s="16"/>
      <c r="M15" s="16">
        <v>2.001</v>
      </c>
      <c r="N15" s="16">
        <v>0.779</v>
      </c>
      <c r="O15" s="16">
        <v>0.7405</v>
      </c>
      <c r="P15" s="34">
        <v>34.87</v>
      </c>
      <c r="Q15" s="27">
        <v>8329</v>
      </c>
      <c r="R15" s="34">
        <v>38.62</v>
      </c>
      <c r="S15" s="27">
        <v>9224</v>
      </c>
      <c r="T15" s="35">
        <v>49.25</v>
      </c>
      <c r="U15" s="10">
        <v>-5.3</v>
      </c>
      <c r="V15" s="10">
        <v>-6</v>
      </c>
      <c r="W15" s="21" t="s">
        <v>46</v>
      </c>
      <c r="X15" s="11" t="s">
        <v>47</v>
      </c>
      <c r="Y15" s="16">
        <v>0.0014</v>
      </c>
      <c r="AA15" s="14">
        <f>SUM(C15:N15)</f>
        <v>100</v>
      </c>
      <c r="AB15" s="28" t="str">
        <f t="shared" si="0"/>
        <v>ОК</v>
      </c>
    </row>
    <row r="16" spans="2:28" s="13" customFormat="1" ht="12.75">
      <c r="B16" s="9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34"/>
      <c r="Q16" s="27"/>
      <c r="R16" s="34"/>
      <c r="S16" s="27"/>
      <c r="T16" s="35"/>
      <c r="U16" s="10"/>
      <c r="V16" s="10"/>
      <c r="W16" s="17"/>
      <c r="X16" s="11"/>
      <c r="Y16" s="11"/>
      <c r="AA16" s="14">
        <f t="shared" si="1"/>
        <v>0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5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5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5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89.9623</v>
      </c>
      <c r="D20" s="16">
        <v>5.6467</v>
      </c>
      <c r="E20" s="16">
        <v>1.2158</v>
      </c>
      <c r="F20" s="16">
        <v>0.0965</v>
      </c>
      <c r="G20" s="16">
        <v>0.1617</v>
      </c>
      <c r="H20" s="16">
        <v>0.0018</v>
      </c>
      <c r="I20" s="16">
        <v>0.0335</v>
      </c>
      <c r="J20" s="16">
        <v>0.0314</v>
      </c>
      <c r="K20" s="16">
        <v>0.0365</v>
      </c>
      <c r="L20" s="16"/>
      <c r="M20" s="16">
        <v>2.0218</v>
      </c>
      <c r="N20" s="16">
        <v>0.792</v>
      </c>
      <c r="O20" s="16">
        <v>0.7421</v>
      </c>
      <c r="P20" s="34">
        <v>34.92</v>
      </c>
      <c r="Q20" s="27">
        <v>8340</v>
      </c>
      <c r="R20" s="34">
        <v>38.67</v>
      </c>
      <c r="S20" s="27">
        <v>9236</v>
      </c>
      <c r="T20" s="35">
        <v>49.27</v>
      </c>
      <c r="U20" s="10"/>
      <c r="V20" s="10"/>
      <c r="W20" s="20"/>
      <c r="X20" s="11"/>
      <c r="Y20" s="11"/>
      <c r="AA20" s="14">
        <f t="shared" si="1"/>
        <v>100.00000000000001</v>
      </c>
      <c r="AB20" s="28" t="str">
        <f t="shared" si="0"/>
        <v>ОК</v>
      </c>
    </row>
    <row r="21" spans="2:28" s="13" customFormat="1" ht="12.75">
      <c r="B21" s="9">
        <v>9</v>
      </c>
      <c r="C21" s="16">
        <v>89.6606</v>
      </c>
      <c r="D21" s="16">
        <v>5.6594</v>
      </c>
      <c r="E21" s="16">
        <v>1.4087</v>
      </c>
      <c r="F21" s="16">
        <v>0.1231</v>
      </c>
      <c r="G21" s="16">
        <v>0.2067</v>
      </c>
      <c r="H21" s="16">
        <v>0.0022</v>
      </c>
      <c r="I21" s="16">
        <v>0.0423</v>
      </c>
      <c r="J21" s="16">
        <v>0.0418</v>
      </c>
      <c r="K21" s="16">
        <v>0.054</v>
      </c>
      <c r="L21" s="16"/>
      <c r="M21" s="16">
        <v>2.0095</v>
      </c>
      <c r="N21" s="16">
        <v>0.7917</v>
      </c>
      <c r="O21" s="16">
        <v>0.7466</v>
      </c>
      <c r="P21" s="34">
        <v>35.12</v>
      </c>
      <c r="Q21" s="27">
        <v>8388</v>
      </c>
      <c r="R21" s="34">
        <v>38.89</v>
      </c>
      <c r="S21" s="27">
        <v>9289</v>
      </c>
      <c r="T21" s="35">
        <v>49.4</v>
      </c>
      <c r="U21" s="10"/>
      <c r="V21" s="10"/>
      <c r="W21" s="17"/>
      <c r="X21" s="11"/>
      <c r="Y21" s="11"/>
      <c r="AA21" s="14">
        <f t="shared" si="1"/>
        <v>100</v>
      </c>
      <c r="AB21" s="28" t="str">
        <f t="shared" si="0"/>
        <v>ОК</v>
      </c>
    </row>
    <row r="22" spans="2:29" s="13" customFormat="1" ht="12.75">
      <c r="B22" s="9">
        <v>10</v>
      </c>
      <c r="C22" s="16">
        <v>89.9752</v>
      </c>
      <c r="D22" s="16">
        <v>5.6495</v>
      </c>
      <c r="E22" s="16">
        <v>1.1988</v>
      </c>
      <c r="F22" s="16">
        <v>0.097</v>
      </c>
      <c r="G22" s="16">
        <v>0.1621</v>
      </c>
      <c r="H22" s="16">
        <v>0.0018</v>
      </c>
      <c r="I22" s="16">
        <v>0.0331</v>
      </c>
      <c r="J22" s="16">
        <v>0.0314</v>
      </c>
      <c r="K22" s="16">
        <v>0.0381</v>
      </c>
      <c r="L22" s="16"/>
      <c r="M22" s="16">
        <v>2.0246</v>
      </c>
      <c r="N22" s="16">
        <v>0.7884</v>
      </c>
      <c r="O22" s="16">
        <v>0.7419</v>
      </c>
      <c r="P22" s="34">
        <v>34.91</v>
      </c>
      <c r="Q22" s="27">
        <v>8338</v>
      </c>
      <c r="R22" s="34">
        <v>38.66</v>
      </c>
      <c r="S22" s="27">
        <v>9234</v>
      </c>
      <c r="T22" s="35">
        <v>49.26</v>
      </c>
      <c r="U22" s="10"/>
      <c r="V22" s="10"/>
      <c r="W22" s="20"/>
      <c r="X22" s="11"/>
      <c r="Y22" s="11"/>
      <c r="AA22" s="14">
        <f>SUM(C22:N22)</f>
        <v>100.00000000000001</v>
      </c>
      <c r="AB22" s="28" t="str">
        <f t="shared" si="0"/>
        <v>ОК</v>
      </c>
      <c r="AC22" s="28"/>
    </row>
    <row r="23" spans="2:28" s="13" customFormat="1" ht="12.75">
      <c r="B23" s="9">
        <v>11</v>
      </c>
      <c r="C23" s="16">
        <v>89.9882</v>
      </c>
      <c r="D23" s="16">
        <v>5.6223</v>
      </c>
      <c r="E23" s="16">
        <v>1.2124</v>
      </c>
      <c r="F23" s="16">
        <v>0.0967</v>
      </c>
      <c r="G23" s="16">
        <v>0.1611</v>
      </c>
      <c r="H23" s="16">
        <v>0.0018</v>
      </c>
      <c r="I23" s="16">
        <v>0.0316</v>
      </c>
      <c r="J23" s="16">
        <v>0.0293</v>
      </c>
      <c r="K23" s="16">
        <v>0.0359</v>
      </c>
      <c r="L23" s="16"/>
      <c r="M23" s="16">
        <v>2.0287</v>
      </c>
      <c r="N23" s="16">
        <v>0.792</v>
      </c>
      <c r="O23" s="16">
        <v>0.7418</v>
      </c>
      <c r="P23" s="34">
        <v>34.9</v>
      </c>
      <c r="Q23" s="27">
        <v>8336</v>
      </c>
      <c r="R23" s="34">
        <v>38.65</v>
      </c>
      <c r="S23" s="27">
        <v>9231</v>
      </c>
      <c r="T23" s="35">
        <v>49.25</v>
      </c>
      <c r="U23" s="10"/>
      <c r="V23" s="10"/>
      <c r="W23" s="17"/>
      <c r="X23" s="11"/>
      <c r="Y23" s="11"/>
      <c r="AA23" s="14">
        <f t="shared" si="1"/>
        <v>100.00000000000001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5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>
        <v>90.0061</v>
      </c>
      <c r="D25" s="16">
        <v>5.6223</v>
      </c>
      <c r="E25" s="16">
        <v>1.2035</v>
      </c>
      <c r="F25" s="16">
        <v>0.0965</v>
      </c>
      <c r="G25" s="16">
        <v>0.1608</v>
      </c>
      <c r="H25" s="16">
        <v>0.0018</v>
      </c>
      <c r="I25" s="16">
        <v>0.0323</v>
      </c>
      <c r="J25" s="16">
        <v>0.0304</v>
      </c>
      <c r="K25" s="16">
        <v>0.0355</v>
      </c>
      <c r="L25" s="16"/>
      <c r="M25" s="16">
        <v>2.0203</v>
      </c>
      <c r="N25" s="16">
        <v>0.7905</v>
      </c>
      <c r="O25" s="16">
        <v>0.7417</v>
      </c>
      <c r="P25" s="34">
        <v>34.9</v>
      </c>
      <c r="Q25" s="27">
        <v>8336</v>
      </c>
      <c r="R25" s="34">
        <v>38.65</v>
      </c>
      <c r="S25" s="27">
        <v>9231</v>
      </c>
      <c r="T25" s="35">
        <v>49.26</v>
      </c>
      <c r="U25" s="10"/>
      <c r="V25" s="10"/>
      <c r="W25" s="17"/>
      <c r="X25" s="11"/>
      <c r="Y25" s="11"/>
      <c r="AA25" s="14">
        <f t="shared" si="1"/>
        <v>100.00000000000001</v>
      </c>
      <c r="AB25" s="28" t="str">
        <f t="shared" si="0"/>
        <v>ОК</v>
      </c>
    </row>
    <row r="26" spans="2:28" s="13" customFormat="1" ht="12.75">
      <c r="B26" s="9">
        <v>14</v>
      </c>
      <c r="C26" s="16">
        <v>89.9945</v>
      </c>
      <c r="D26" s="16">
        <v>5.6204</v>
      </c>
      <c r="E26" s="16">
        <v>1.2075</v>
      </c>
      <c r="F26" s="16">
        <v>0.0983</v>
      </c>
      <c r="G26" s="16">
        <v>0.1628</v>
      </c>
      <c r="H26" s="16">
        <v>0.0021</v>
      </c>
      <c r="I26" s="16">
        <v>0.0326</v>
      </c>
      <c r="J26" s="16">
        <v>0.0304</v>
      </c>
      <c r="K26" s="16">
        <v>0.0353</v>
      </c>
      <c r="L26" s="16"/>
      <c r="M26" s="16">
        <v>2.021</v>
      </c>
      <c r="N26" s="16">
        <v>0.7951</v>
      </c>
      <c r="O26" s="16">
        <v>0.7419</v>
      </c>
      <c r="P26" s="34">
        <v>34.9</v>
      </c>
      <c r="Q26" s="27">
        <v>8336</v>
      </c>
      <c r="R26" s="34">
        <v>38.66</v>
      </c>
      <c r="S26" s="27">
        <v>9234</v>
      </c>
      <c r="T26" s="35">
        <v>49.26</v>
      </c>
      <c r="U26" s="10"/>
      <c r="V26" s="10"/>
      <c r="W26" s="20"/>
      <c r="X26" s="11"/>
      <c r="Y26" s="11"/>
      <c r="AA26" s="14">
        <f t="shared" si="1"/>
        <v>100.00000000000001</v>
      </c>
      <c r="AB26" s="28" t="str">
        <f t="shared" si="0"/>
        <v>ОК</v>
      </c>
    </row>
    <row r="27" spans="2:28" s="13" customFormat="1" ht="12.75">
      <c r="B27" s="9">
        <v>15</v>
      </c>
      <c r="C27" s="16">
        <v>89.9671</v>
      </c>
      <c r="D27" s="16">
        <v>5.6337</v>
      </c>
      <c r="E27" s="16">
        <v>1.2328</v>
      </c>
      <c r="F27" s="16">
        <v>0.097</v>
      </c>
      <c r="G27" s="16">
        <v>0.1614</v>
      </c>
      <c r="H27" s="16">
        <v>0.0019</v>
      </c>
      <c r="I27" s="16">
        <v>0.0325</v>
      </c>
      <c r="J27" s="16">
        <v>0.0301</v>
      </c>
      <c r="K27" s="16">
        <v>0.0354</v>
      </c>
      <c r="L27" s="16"/>
      <c r="M27" s="16">
        <v>2.0138</v>
      </c>
      <c r="N27" s="16">
        <v>0.7943</v>
      </c>
      <c r="O27" s="16">
        <v>0.7421</v>
      </c>
      <c r="P27" s="34">
        <v>34.92</v>
      </c>
      <c r="Q27" s="27">
        <v>8340</v>
      </c>
      <c r="R27" s="34">
        <v>38.67</v>
      </c>
      <c r="S27" s="27">
        <v>9236</v>
      </c>
      <c r="T27" s="35">
        <v>49.27</v>
      </c>
      <c r="U27" s="10"/>
      <c r="V27" s="10"/>
      <c r="W27" s="20"/>
      <c r="X27" s="11"/>
      <c r="Y27" s="16"/>
      <c r="AA27" s="14">
        <f t="shared" si="1"/>
        <v>100.00000000000001</v>
      </c>
      <c r="AB27" s="28" t="str">
        <f t="shared" si="0"/>
        <v>ОК</v>
      </c>
    </row>
    <row r="28" spans="2:28" s="13" customFormat="1" ht="12.75">
      <c r="B28" s="15">
        <v>16</v>
      </c>
      <c r="C28" s="16">
        <v>89.9668</v>
      </c>
      <c r="D28" s="16">
        <v>5.6307</v>
      </c>
      <c r="E28" s="16">
        <v>1.239</v>
      </c>
      <c r="F28" s="16">
        <v>0.0972</v>
      </c>
      <c r="G28" s="16">
        <v>0.161</v>
      </c>
      <c r="H28" s="16">
        <v>0.002</v>
      </c>
      <c r="I28" s="16">
        <v>0.0326</v>
      </c>
      <c r="J28" s="16">
        <v>0.0302</v>
      </c>
      <c r="K28" s="16">
        <v>0.0354</v>
      </c>
      <c r="L28" s="16"/>
      <c r="M28" s="16">
        <v>2.0141</v>
      </c>
      <c r="N28" s="16">
        <v>0.791</v>
      </c>
      <c r="O28" s="16">
        <v>0.7422</v>
      </c>
      <c r="P28" s="34">
        <v>34.92</v>
      </c>
      <c r="Q28" s="27">
        <v>8340</v>
      </c>
      <c r="R28" s="34">
        <v>38.68</v>
      </c>
      <c r="S28" s="27">
        <v>9239</v>
      </c>
      <c r="T28" s="35">
        <v>49.27</v>
      </c>
      <c r="U28" s="10"/>
      <c r="V28" s="10"/>
      <c r="W28" s="12"/>
      <c r="X28" s="11"/>
      <c r="Y28" s="16"/>
      <c r="AA28" s="14">
        <f t="shared" si="1"/>
        <v>100</v>
      </c>
      <c r="AB28" s="28" t="str">
        <f t="shared" si="0"/>
        <v>ОК</v>
      </c>
    </row>
    <row r="29" spans="2:28" s="13" customFormat="1" ht="12.75">
      <c r="B29" s="15">
        <v>17</v>
      </c>
      <c r="C29" s="16">
        <v>89.9911</v>
      </c>
      <c r="D29" s="16">
        <v>5.6217</v>
      </c>
      <c r="E29" s="16">
        <v>1.2178</v>
      </c>
      <c r="F29" s="16">
        <v>0.0964</v>
      </c>
      <c r="G29" s="16">
        <v>0.1604</v>
      </c>
      <c r="H29" s="16">
        <v>0.0021</v>
      </c>
      <c r="I29" s="16">
        <v>0.033</v>
      </c>
      <c r="J29" s="16">
        <v>0.0308</v>
      </c>
      <c r="K29" s="16">
        <v>0.0367</v>
      </c>
      <c r="L29" s="16"/>
      <c r="M29" s="16">
        <v>2.0211</v>
      </c>
      <c r="N29" s="16">
        <v>0.7889</v>
      </c>
      <c r="O29" s="16">
        <v>0.7419</v>
      </c>
      <c r="P29" s="34">
        <v>34.91</v>
      </c>
      <c r="Q29" s="27">
        <v>8338</v>
      </c>
      <c r="R29" s="34">
        <v>38.66</v>
      </c>
      <c r="S29" s="27">
        <v>9234</v>
      </c>
      <c r="T29" s="35">
        <v>49.26</v>
      </c>
      <c r="U29" s="10">
        <v>-8.2</v>
      </c>
      <c r="V29" s="10">
        <v>-11.2</v>
      </c>
      <c r="W29" s="12"/>
      <c r="X29" s="11"/>
      <c r="Y29" s="16"/>
      <c r="AA29" s="14">
        <f t="shared" si="1"/>
        <v>100</v>
      </c>
      <c r="AB29" s="28" t="str">
        <f t="shared" si="0"/>
        <v>ОК</v>
      </c>
    </row>
    <row r="30" spans="2:28" s="13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4"/>
      <c r="Q30" s="27"/>
      <c r="R30" s="34"/>
      <c r="S30" s="27"/>
      <c r="T30" s="35"/>
      <c r="U30" s="10"/>
      <c r="V30" s="10"/>
      <c r="W30" s="12"/>
      <c r="X30" s="11"/>
      <c r="Y30" s="16"/>
      <c r="AA30" s="14">
        <f t="shared" si="1"/>
        <v>0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5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>
        <v>89.9603</v>
      </c>
      <c r="D32" s="16">
        <v>5.6484</v>
      </c>
      <c r="E32" s="16">
        <v>1.2073</v>
      </c>
      <c r="F32" s="16">
        <v>0.095</v>
      </c>
      <c r="G32" s="16">
        <v>0.1613</v>
      </c>
      <c r="H32" s="16">
        <v>0.0019</v>
      </c>
      <c r="I32" s="16">
        <v>0.0326</v>
      </c>
      <c r="J32" s="16">
        <v>0.0307</v>
      </c>
      <c r="K32" s="16">
        <v>0.0349</v>
      </c>
      <c r="L32" s="16"/>
      <c r="M32" s="16">
        <v>2.0343</v>
      </c>
      <c r="N32" s="16">
        <v>0.7933</v>
      </c>
      <c r="O32" s="16">
        <v>0.742</v>
      </c>
      <c r="P32" s="34">
        <v>34.9</v>
      </c>
      <c r="Q32" s="27">
        <v>8336</v>
      </c>
      <c r="R32" s="34">
        <v>38.66</v>
      </c>
      <c r="S32" s="27">
        <v>9234</v>
      </c>
      <c r="T32" s="35">
        <v>49.25</v>
      </c>
      <c r="U32" s="10"/>
      <c r="V32" s="10"/>
      <c r="W32" s="20"/>
      <c r="X32" s="11"/>
      <c r="Y32" s="16"/>
      <c r="AA32" s="14">
        <f t="shared" si="1"/>
        <v>100</v>
      </c>
      <c r="AB32" s="28" t="str">
        <f t="shared" si="0"/>
        <v>ОК</v>
      </c>
    </row>
    <row r="33" spans="2:28" s="13" customFormat="1" ht="12.75">
      <c r="B33" s="15">
        <v>21</v>
      </c>
      <c r="C33" s="16">
        <v>89.9821</v>
      </c>
      <c r="D33" s="16">
        <v>5.6352</v>
      </c>
      <c r="E33" s="16">
        <v>1.2087</v>
      </c>
      <c r="F33" s="16">
        <v>0.0965</v>
      </c>
      <c r="G33" s="16">
        <v>0.1621</v>
      </c>
      <c r="H33" s="16">
        <v>0.002</v>
      </c>
      <c r="I33" s="16">
        <v>0.0334</v>
      </c>
      <c r="J33" s="16">
        <v>0.0313</v>
      </c>
      <c r="K33" s="16">
        <v>0.0349</v>
      </c>
      <c r="L33" s="16"/>
      <c r="M33" s="16">
        <v>2.0194</v>
      </c>
      <c r="N33" s="16">
        <v>0.7944</v>
      </c>
      <c r="O33" s="16">
        <v>0.7419</v>
      </c>
      <c r="P33" s="34">
        <v>34.91</v>
      </c>
      <c r="Q33" s="27">
        <v>8338</v>
      </c>
      <c r="R33" s="34">
        <v>38.66</v>
      </c>
      <c r="S33" s="27">
        <v>9234</v>
      </c>
      <c r="T33" s="35">
        <v>49.26</v>
      </c>
      <c r="U33" s="10"/>
      <c r="V33" s="10"/>
      <c r="W33" s="20"/>
      <c r="X33" s="11"/>
      <c r="Y33" s="16"/>
      <c r="AA33" s="14">
        <f t="shared" si="1"/>
        <v>99.99999999999999</v>
      </c>
      <c r="AB33" s="28" t="str">
        <f t="shared" si="0"/>
        <v>ОК</v>
      </c>
    </row>
    <row r="34" spans="2:28" s="13" customFormat="1" ht="12.75">
      <c r="B34" s="15">
        <v>22</v>
      </c>
      <c r="C34" s="16">
        <v>89.8168</v>
      </c>
      <c r="D34" s="16">
        <v>5.6412</v>
      </c>
      <c r="E34" s="16">
        <v>1.3409</v>
      </c>
      <c r="F34" s="16">
        <v>0.1103</v>
      </c>
      <c r="G34" s="16">
        <v>0.181</v>
      </c>
      <c r="H34" s="16">
        <v>0.0019</v>
      </c>
      <c r="I34" s="16">
        <v>0.0376</v>
      </c>
      <c r="J34" s="16">
        <v>0.037</v>
      </c>
      <c r="K34" s="16">
        <v>0.038</v>
      </c>
      <c r="L34" s="16"/>
      <c r="M34" s="16">
        <v>2.002</v>
      </c>
      <c r="N34" s="16">
        <v>0.7933</v>
      </c>
      <c r="O34" s="16">
        <v>0.7443</v>
      </c>
      <c r="P34" s="34">
        <v>35.02</v>
      </c>
      <c r="Q34" s="27">
        <v>8364</v>
      </c>
      <c r="R34" s="34">
        <v>38.79</v>
      </c>
      <c r="S34" s="27">
        <v>9265</v>
      </c>
      <c r="T34" s="35">
        <v>49.34</v>
      </c>
      <c r="U34" s="10"/>
      <c r="V34" s="10"/>
      <c r="W34" s="17"/>
      <c r="X34" s="11"/>
      <c r="Y34" s="16"/>
      <c r="AA34" s="14">
        <f t="shared" si="1"/>
        <v>100</v>
      </c>
      <c r="AB34" s="28" t="str">
        <f t="shared" si="0"/>
        <v>ОК</v>
      </c>
    </row>
    <row r="35" spans="2:28" s="13" customFormat="1" ht="12.75">
      <c r="B35" s="15">
        <v>23</v>
      </c>
      <c r="C35" s="16">
        <v>89.9515</v>
      </c>
      <c r="D35" s="16">
        <v>5.6445</v>
      </c>
      <c r="E35" s="16">
        <v>1.2252</v>
      </c>
      <c r="F35" s="16">
        <v>0.0987</v>
      </c>
      <c r="G35" s="16">
        <v>0.1655</v>
      </c>
      <c r="H35" s="16">
        <v>0.0017</v>
      </c>
      <c r="I35" s="16">
        <v>0.0326</v>
      </c>
      <c r="J35" s="16">
        <v>0.0307</v>
      </c>
      <c r="K35" s="16">
        <v>0.0363</v>
      </c>
      <c r="L35" s="16"/>
      <c r="M35" s="16">
        <v>2.0168</v>
      </c>
      <c r="N35" s="16">
        <v>0.7965</v>
      </c>
      <c r="O35" s="16">
        <v>0.7423</v>
      </c>
      <c r="P35" s="34">
        <v>34.92</v>
      </c>
      <c r="Q35" s="27">
        <v>8340</v>
      </c>
      <c r="R35" s="34">
        <v>38.68</v>
      </c>
      <c r="S35" s="27">
        <v>9239</v>
      </c>
      <c r="T35" s="35">
        <v>49.27</v>
      </c>
      <c r="U35" s="10"/>
      <c r="V35" s="10"/>
      <c r="W35" s="20"/>
      <c r="X35" s="11"/>
      <c r="Y35" s="16"/>
      <c r="AA35" s="14">
        <f t="shared" si="1"/>
        <v>99.99999999999997</v>
      </c>
      <c r="AB35" s="28" t="str">
        <f t="shared" si="0"/>
        <v>ОК</v>
      </c>
    </row>
    <row r="36" spans="2:28" s="13" customFormat="1" ht="12.75">
      <c r="B36" s="15">
        <v>24</v>
      </c>
      <c r="C36" s="16">
        <v>90.0004</v>
      </c>
      <c r="D36" s="16">
        <v>5.6118</v>
      </c>
      <c r="E36" s="16">
        <v>1.2287</v>
      </c>
      <c r="F36" s="16">
        <v>0.097</v>
      </c>
      <c r="G36" s="16">
        <v>0.162</v>
      </c>
      <c r="H36" s="16">
        <v>0.0018</v>
      </c>
      <c r="I36" s="16">
        <v>0.0319</v>
      </c>
      <c r="J36" s="16">
        <v>0.03</v>
      </c>
      <c r="K36" s="16">
        <v>0.0348</v>
      </c>
      <c r="L36" s="16"/>
      <c r="M36" s="16">
        <v>2.0116</v>
      </c>
      <c r="N36" s="16">
        <v>0.79</v>
      </c>
      <c r="O36" s="16">
        <v>0.7419</v>
      </c>
      <c r="P36" s="34">
        <v>34.91</v>
      </c>
      <c r="Q36" s="27">
        <v>8338</v>
      </c>
      <c r="R36" s="34">
        <v>38.67</v>
      </c>
      <c r="S36" s="27">
        <v>9236</v>
      </c>
      <c r="T36" s="35">
        <v>49.27</v>
      </c>
      <c r="U36" s="10">
        <v>-4.4</v>
      </c>
      <c r="V36" s="10">
        <v>-9.1</v>
      </c>
      <c r="W36" s="21" t="s">
        <v>46</v>
      </c>
      <c r="X36" s="11" t="s">
        <v>47</v>
      </c>
      <c r="Y36" s="16">
        <v>0.0016</v>
      </c>
      <c r="AA36" s="14">
        <f t="shared" si="1"/>
        <v>100.00000000000001</v>
      </c>
      <c r="AB36" s="28" t="str">
        <f t="shared" si="0"/>
        <v>ОК</v>
      </c>
    </row>
    <row r="37" spans="2:28" s="13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27"/>
      <c r="R37" s="34"/>
      <c r="S37" s="27"/>
      <c r="T37" s="35"/>
      <c r="U37" s="10"/>
      <c r="V37" s="10"/>
      <c r="W37" s="21"/>
      <c r="X37" s="11"/>
      <c r="Y37" s="16"/>
      <c r="AA37" s="14">
        <f t="shared" si="1"/>
        <v>0</v>
      </c>
      <c r="AB37" s="28" t="str">
        <f t="shared" si="0"/>
        <v> 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5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>
        <v>89.6051</v>
      </c>
      <c r="D39" s="16">
        <v>5.6406</v>
      </c>
      <c r="E39" s="16">
        <v>1.5457</v>
      </c>
      <c r="F39" s="16">
        <v>0.1261</v>
      </c>
      <c r="G39" s="16">
        <v>0.1954</v>
      </c>
      <c r="H39" s="16">
        <v>0.0013</v>
      </c>
      <c r="I39" s="16">
        <v>0.0302</v>
      </c>
      <c r="J39" s="16">
        <v>0.0264</v>
      </c>
      <c r="K39" s="16">
        <v>0.0304</v>
      </c>
      <c r="L39" s="16"/>
      <c r="M39" s="16">
        <v>2.0059</v>
      </c>
      <c r="N39" s="16">
        <v>0.7929</v>
      </c>
      <c r="O39" s="16">
        <v>0.7466</v>
      </c>
      <c r="P39" s="34">
        <v>35.12</v>
      </c>
      <c r="Q39" s="27">
        <v>8388</v>
      </c>
      <c r="R39" s="34">
        <v>38.89</v>
      </c>
      <c r="S39" s="27">
        <v>9289</v>
      </c>
      <c r="T39" s="35">
        <v>49.4</v>
      </c>
      <c r="U39" s="10"/>
      <c r="V39" s="10"/>
      <c r="W39" s="20"/>
      <c r="X39" s="12"/>
      <c r="Y39" s="12"/>
      <c r="AA39" s="14">
        <f t="shared" si="1"/>
        <v>99.99999999999999</v>
      </c>
      <c r="AB39" s="28" t="str">
        <f t="shared" si="0"/>
        <v>ОК</v>
      </c>
    </row>
    <row r="40" spans="2:28" s="13" customFormat="1" ht="12.75">
      <c r="B40" s="15">
        <v>28</v>
      </c>
      <c r="C40" s="16">
        <v>89.5606</v>
      </c>
      <c r="D40" s="16">
        <v>5.6514</v>
      </c>
      <c r="E40" s="16">
        <v>1.5653</v>
      </c>
      <c r="F40" s="16">
        <v>0.1262</v>
      </c>
      <c r="G40" s="16">
        <v>0.1963</v>
      </c>
      <c r="H40" s="16">
        <v>0.0014</v>
      </c>
      <c r="I40" s="16">
        <v>0.0308</v>
      </c>
      <c r="J40" s="16">
        <v>0.0267</v>
      </c>
      <c r="K40" s="16">
        <v>0.0311</v>
      </c>
      <c r="L40" s="16"/>
      <c r="M40" s="16">
        <v>2.0143</v>
      </c>
      <c r="N40" s="16">
        <v>0.7959</v>
      </c>
      <c r="O40" s="16">
        <v>0.747</v>
      </c>
      <c r="P40" s="34">
        <v>35.14</v>
      </c>
      <c r="Q40" s="27">
        <v>8393</v>
      </c>
      <c r="R40" s="34">
        <v>38.9</v>
      </c>
      <c r="S40" s="27">
        <v>9291</v>
      </c>
      <c r="T40" s="35">
        <v>49.4</v>
      </c>
      <c r="U40" s="10"/>
      <c r="V40" s="10"/>
      <c r="W40" s="20"/>
      <c r="X40" s="12"/>
      <c r="Y40" s="16"/>
      <c r="AA40" s="14">
        <f t="shared" si="1"/>
        <v>99.99999999999999</v>
      </c>
      <c r="AB40" s="28" t="str">
        <f t="shared" si="0"/>
        <v>ОК</v>
      </c>
    </row>
    <row r="41" spans="2:28" s="13" customFormat="1" ht="12.75">
      <c r="B41" s="15">
        <v>29</v>
      </c>
      <c r="C41" s="16">
        <v>89.6586</v>
      </c>
      <c r="D41" s="16">
        <v>5.6525</v>
      </c>
      <c r="E41" s="16">
        <v>1.4909</v>
      </c>
      <c r="F41" s="16">
        <v>0.1181</v>
      </c>
      <c r="G41" s="16">
        <v>0.1828</v>
      </c>
      <c r="H41" s="16">
        <v>0.0012</v>
      </c>
      <c r="I41" s="16">
        <v>0.0299</v>
      </c>
      <c r="J41" s="16">
        <v>0.0264</v>
      </c>
      <c r="K41" s="16">
        <v>0.0302</v>
      </c>
      <c r="L41" s="16">
        <v>0.0099</v>
      </c>
      <c r="M41" s="16">
        <v>2.0145</v>
      </c>
      <c r="N41" s="16">
        <v>0.7949</v>
      </c>
      <c r="O41" s="16">
        <v>0.7457</v>
      </c>
      <c r="P41" s="34">
        <v>35.08</v>
      </c>
      <c r="Q41" s="27">
        <v>8379</v>
      </c>
      <c r="R41" s="34">
        <v>38.84</v>
      </c>
      <c r="S41" s="27">
        <v>9277</v>
      </c>
      <c r="T41" s="35">
        <v>49.37</v>
      </c>
      <c r="U41" s="10"/>
      <c r="V41" s="10"/>
      <c r="W41" s="17"/>
      <c r="X41" s="12"/>
      <c r="Y41" s="16"/>
      <c r="AA41" s="14">
        <f t="shared" si="1"/>
        <v>100.00989999999999</v>
      </c>
      <c r="AB41" s="28" t="str">
        <f t="shared" si="0"/>
        <v> </v>
      </c>
    </row>
    <row r="42" spans="2:28" s="13" customFormat="1" ht="12.75">
      <c r="B42" s="15">
        <v>30</v>
      </c>
      <c r="C42" s="16">
        <v>89.6617</v>
      </c>
      <c r="D42" s="16">
        <v>5.6597</v>
      </c>
      <c r="E42" s="16">
        <v>1.4828</v>
      </c>
      <c r="F42" s="16">
        <v>0.1173</v>
      </c>
      <c r="G42" s="16">
        <v>0.1819</v>
      </c>
      <c r="H42" s="16">
        <v>0.0013</v>
      </c>
      <c r="I42" s="16">
        <v>0.03</v>
      </c>
      <c r="J42" s="16">
        <v>0.0267</v>
      </c>
      <c r="K42" s="16">
        <v>0.0332</v>
      </c>
      <c r="L42" s="16"/>
      <c r="M42" s="16">
        <v>2.008</v>
      </c>
      <c r="N42" s="16">
        <v>0.7974</v>
      </c>
      <c r="O42" s="16">
        <v>0.7457</v>
      </c>
      <c r="P42" s="34">
        <v>35.08</v>
      </c>
      <c r="Q42" s="27">
        <v>8379</v>
      </c>
      <c r="R42" s="34">
        <v>38.85</v>
      </c>
      <c r="S42" s="27">
        <v>9279</v>
      </c>
      <c r="T42" s="35">
        <v>49.37</v>
      </c>
      <c r="U42" s="10"/>
      <c r="V42" s="10"/>
      <c r="W42" s="20"/>
      <c r="X42" s="12"/>
      <c r="Y42" s="22"/>
      <c r="AA42" s="14">
        <f t="shared" si="1"/>
        <v>99.99999999999999</v>
      </c>
      <c r="AB42" s="28" t="str">
        <f t="shared" si="0"/>
        <v>ОК</v>
      </c>
    </row>
    <row r="43" spans="2:28" s="13" customFormat="1" ht="12" customHeight="1">
      <c r="B43" s="15">
        <v>31</v>
      </c>
      <c r="C43" s="16">
        <v>89.4502</v>
      </c>
      <c r="D43" s="16">
        <v>5.6805</v>
      </c>
      <c r="E43" s="16">
        <v>1.6199</v>
      </c>
      <c r="F43" s="16">
        <v>0.1391</v>
      </c>
      <c r="G43" s="16">
        <v>0.2162</v>
      </c>
      <c r="H43" s="16">
        <v>0.0015</v>
      </c>
      <c r="I43" s="16">
        <v>0.0332</v>
      </c>
      <c r="J43" s="16">
        <v>0.0288</v>
      </c>
      <c r="K43" s="16">
        <v>0.0328</v>
      </c>
      <c r="L43" s="16"/>
      <c r="M43" s="16">
        <v>1.9985</v>
      </c>
      <c r="N43" s="16">
        <v>0.7993</v>
      </c>
      <c r="O43" s="16">
        <v>0.7485</v>
      </c>
      <c r="P43" s="34">
        <v>35.21</v>
      </c>
      <c r="Q43" s="27">
        <v>8410</v>
      </c>
      <c r="R43" s="34">
        <v>38.98</v>
      </c>
      <c r="S43" s="27">
        <v>9310</v>
      </c>
      <c r="T43" s="35">
        <v>49.45</v>
      </c>
      <c r="U43" s="10"/>
      <c r="V43" s="10"/>
      <c r="W43" s="12"/>
      <c r="X43" s="12"/>
      <c r="Y43" s="22"/>
      <c r="AA43" s="14">
        <f t="shared" si="1"/>
        <v>99.99999999999999</v>
      </c>
      <c r="AB43" s="28" t="str">
        <f t="shared" si="0"/>
        <v>ОК</v>
      </c>
    </row>
    <row r="44" spans="2:29" ht="12.75" customHeight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19"/>
      <c r="AA44" s="5"/>
      <c r="AB44" s="6"/>
      <c r="AC44"/>
    </row>
    <row r="45" spans="3:24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</row>
    <row r="46" spans="3:20" ht="12.75">
      <c r="C46" s="25" t="s">
        <v>43</v>
      </c>
      <c r="D46" s="23"/>
      <c r="E46" s="25" t="s">
        <v>42</v>
      </c>
      <c r="F46" s="25"/>
      <c r="G46" s="25"/>
      <c r="H46" s="23"/>
      <c r="I46" s="23"/>
      <c r="J46" s="23"/>
      <c r="K46" s="23"/>
      <c r="L46" s="25" t="s">
        <v>39</v>
      </c>
      <c r="M46" s="25"/>
      <c r="N46" s="23"/>
      <c r="O46" s="23"/>
      <c r="P46" s="23"/>
      <c r="Q46" s="23"/>
      <c r="R46" s="23"/>
      <c r="S46" s="23"/>
      <c r="T46" s="33" t="s">
        <v>49</v>
      </c>
    </row>
    <row r="47" spans="3:22" ht="12.75">
      <c r="C47" s="1" t="s">
        <v>33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25" t="s">
        <v>34</v>
      </c>
      <c r="D48" s="26"/>
      <c r="E48" s="25" t="s">
        <v>41</v>
      </c>
      <c r="F48" s="25"/>
      <c r="G48" s="25"/>
      <c r="H48" s="25"/>
      <c r="I48" s="25"/>
      <c r="J48" s="30"/>
      <c r="K48" s="25"/>
      <c r="L48" s="25" t="s">
        <v>40</v>
      </c>
      <c r="M48" s="25"/>
      <c r="N48" s="26"/>
      <c r="O48" s="26"/>
      <c r="P48" s="26"/>
      <c r="Q48" s="26"/>
      <c r="R48" s="26"/>
      <c r="S48" s="26"/>
      <c r="T48" s="33" t="s">
        <v>49</v>
      </c>
    </row>
    <row r="49" spans="3:22" ht="12.75">
      <c r="C49" s="1" t="s">
        <v>35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</sheetData>
  <sheetProtection/>
  <mergeCells count="31">
    <mergeCell ref="W2:Y2"/>
    <mergeCell ref="B7:Y7"/>
    <mergeCell ref="B8:Y8"/>
    <mergeCell ref="D10:D12"/>
    <mergeCell ref="C10:C12"/>
    <mergeCell ref="N10:N12"/>
    <mergeCell ref="G10:G12"/>
    <mergeCell ref="C9:N9"/>
    <mergeCell ref="B44:X44"/>
    <mergeCell ref="U9:U12"/>
    <mergeCell ref="V9:V12"/>
    <mergeCell ref="B9:B12"/>
    <mergeCell ref="Q10:Q12"/>
    <mergeCell ref="X9:X12"/>
    <mergeCell ref="E10:E12"/>
    <mergeCell ref="S10:S12"/>
    <mergeCell ref="T10:T12"/>
    <mergeCell ref="B6:Y6"/>
    <mergeCell ref="I10:I12"/>
    <mergeCell ref="M10:M12"/>
    <mergeCell ref="F10:F12"/>
    <mergeCell ref="K10:K12"/>
    <mergeCell ref="Y9:Y12"/>
    <mergeCell ref="L10:L12"/>
    <mergeCell ref="P10:P12"/>
    <mergeCell ref="H10:H12"/>
    <mergeCell ref="W9:W12"/>
    <mergeCell ref="O10:O12"/>
    <mergeCell ref="R10:R12"/>
    <mergeCell ref="J10:J12"/>
    <mergeCell ref="O9:T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Admin</cp:lastModifiedBy>
  <cp:lastPrinted>2016-03-03T08:36:47Z</cp:lastPrinted>
  <dcterms:created xsi:type="dcterms:W3CDTF">2010-01-29T08:37:16Z</dcterms:created>
  <dcterms:modified xsi:type="dcterms:W3CDTF">2016-04-03T20:45:29Z</dcterms:modified>
  <cp:category/>
  <cp:version/>
  <cp:contentType/>
  <cp:contentStatus/>
</cp:coreProperties>
</file>