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<sst xmlns="http://schemas.openxmlformats.org/spreadsheetml/2006/main" count="56" uniqueCount="50">
  <si>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</si>
  <si>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</si>
  <si>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</si>
  <si>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</si>
  <si>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</si>
  <si>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</si>
  <si>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</si>
  <si>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</si>
  <si>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</si>
  <si>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</si>
  <si>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</si>
  <si>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</si>
  <si>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</si>
  <si>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</si>
  <si>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</si>
  <si>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</si>
  <si>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</si>
  <si>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</si>
  <si>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</si>
  <si>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</si>
  <si>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</si>
  <si>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</si>
  <si>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</si>
  <si>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</si>
  <si>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</si>
  <si>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</si>
  <si>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</si>
  <si>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</si>
  <si>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</si>
  <si>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</si>
  <si>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</si>
  <si>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</si>
  <si>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</si>
  <si>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</si>
  <si>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</si>
  <si>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</si>
  <si>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</si>
  <si>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</si>
  <si>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ГРС-3 м.Харків, ГРС-1 м.Чугуїв, ГРС Введенка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</si>
  <si>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</si>
  <si>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</si>
  <si>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</si>
  <si>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</si>
  <si>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</si>
  <si>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Філія "УМГ "ХАРКІВТРАНСГАЗ"</t>
  </si>
  <si>
    <t>Харківський п/м Харківського ЛВУМГ</t>
  </si>
  <si>
    <t>відсутні</t>
  </si>
  <si>
    <t>&lt;0,0002</t>
  </si>
  <si>
    <t>з газопроводу  ШБКБ   за період з 01.03.2016 по 31.03.2016</t>
  </si>
  <si>
    <t>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</si>
</sst>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view="pageBreakPreview" zoomScaleSheetLayoutView="100" workbookViewId="0" topLeftCell="A7">
      <selection activeCell="Y29" sqref="Y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0"/>
      <c r="X2" s="51"/>
      <c r="Y2" s="51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33"/>
      <c r="AA6" s="31"/>
    </row>
    <row r="7" spans="2:27" ht="18.75" customHeight="1">
      <c r="B7" s="52" t="s">
        <v>38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4"/>
      <c r="AA7" s="4"/>
    </row>
    <row r="8" spans="2:27" ht="18" customHeight="1">
      <c r="B8" s="54" t="s">
        <v>48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4"/>
      <c r="AA8" s="4"/>
    </row>
    <row r="9" spans="2:29" ht="32.25" customHeight="1">
      <c r="B9" s="42" t="s">
        <v>12</v>
      </c>
      <c r="C9" s="56" t="s">
        <v>31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63" t="s">
        <v>32</v>
      </c>
      <c r="P9" s="64"/>
      <c r="Q9" s="64"/>
      <c r="R9" s="65"/>
      <c r="S9" s="65"/>
      <c r="T9" s="66"/>
      <c r="U9" s="36" t="s">
        <v>28</v>
      </c>
      <c r="V9" s="39" t="s">
        <v>29</v>
      </c>
      <c r="W9" s="48" t="s">
        <v>25</v>
      </c>
      <c r="X9" s="48" t="s">
        <v>26</v>
      </c>
      <c r="Y9" s="48" t="s">
        <v>27</v>
      </c>
      <c r="Z9" s="4"/>
      <c r="AB9" s="7"/>
      <c r="AC9"/>
    </row>
    <row r="10" spans="2:29" ht="48.75" customHeight="1">
      <c r="B10" s="43"/>
      <c r="C10" s="49" t="s">
        <v>13</v>
      </c>
      <c r="D10" s="49" t="s">
        <v>14</v>
      </c>
      <c r="E10" s="49" t="s">
        <v>15</v>
      </c>
      <c r="F10" s="49" t="s">
        <v>16</v>
      </c>
      <c r="G10" s="49" t="s">
        <v>17</v>
      </c>
      <c r="H10" s="49" t="s">
        <v>18</v>
      </c>
      <c r="I10" s="49" t="s">
        <v>19</v>
      </c>
      <c r="J10" s="49" t="s">
        <v>20</v>
      </c>
      <c r="K10" s="49" t="s">
        <v>21</v>
      </c>
      <c r="L10" s="49" t="s">
        <v>22</v>
      </c>
      <c r="M10" s="45" t="s">
        <v>23</v>
      </c>
      <c r="N10" s="45" t="s">
        <v>24</v>
      </c>
      <c r="O10" s="45" t="s">
        <v>5</v>
      </c>
      <c r="P10" s="60" t="s">
        <v>6</v>
      </c>
      <c r="Q10" s="45" t="s">
        <v>9</v>
      </c>
      <c r="R10" s="45" t="s">
        <v>7</v>
      </c>
      <c r="S10" s="45" t="s">
        <v>10</v>
      </c>
      <c r="T10" s="45" t="s">
        <v>11</v>
      </c>
      <c r="U10" s="37"/>
      <c r="V10" s="40"/>
      <c r="W10" s="48"/>
      <c r="X10" s="48"/>
      <c r="Y10" s="48"/>
      <c r="Z10" s="4"/>
      <c r="AB10" s="7"/>
      <c r="AC10"/>
    </row>
    <row r="11" spans="2:29" ht="15.75" customHeight="1">
      <c r="B11" s="4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0"/>
      <c r="N11" s="40"/>
      <c r="O11" s="40"/>
      <c r="P11" s="61"/>
      <c r="Q11" s="46"/>
      <c r="R11" s="40"/>
      <c r="S11" s="40"/>
      <c r="T11" s="40"/>
      <c r="U11" s="37"/>
      <c r="V11" s="40"/>
      <c r="W11" s="48"/>
      <c r="X11" s="48"/>
      <c r="Y11" s="48"/>
      <c r="Z11" s="4"/>
      <c r="AB11" s="7"/>
      <c r="AC11"/>
    </row>
    <row r="12" spans="2:29" ht="21" customHeight="1">
      <c r="B12" s="4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1"/>
      <c r="N12" s="41"/>
      <c r="O12" s="41"/>
      <c r="P12" s="62"/>
      <c r="Q12" s="47"/>
      <c r="R12" s="41"/>
      <c r="S12" s="41"/>
      <c r="T12" s="41"/>
      <c r="U12" s="38"/>
      <c r="V12" s="41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6">
        <v>87.2766</v>
      </c>
      <c r="D13" s="16">
        <v>3.6984</v>
      </c>
      <c r="E13" s="16">
        <v>1.1693</v>
      </c>
      <c r="F13" s="16">
        <v>0.156</v>
      </c>
      <c r="G13" s="16">
        <v>0.2717</v>
      </c>
      <c r="H13" s="16">
        <v>0.0034</v>
      </c>
      <c r="I13" s="16">
        <v>0.0848</v>
      </c>
      <c r="J13" s="16">
        <v>0.0759</v>
      </c>
      <c r="K13" s="16">
        <v>0.1238</v>
      </c>
      <c r="L13" s="16">
        <v>0.0421</v>
      </c>
      <c r="M13" s="16">
        <v>4.6141</v>
      </c>
      <c r="N13" s="16">
        <v>2.4837</v>
      </c>
      <c r="O13" s="16">
        <v>0.7709</v>
      </c>
      <c r="P13" s="34">
        <v>33.28</v>
      </c>
      <c r="Q13" s="27">
        <v>7949</v>
      </c>
      <c r="R13" s="34">
        <v>36.86</v>
      </c>
      <c r="S13" s="27">
        <v>8804</v>
      </c>
      <c r="T13" s="34">
        <v>46.07</v>
      </c>
      <c r="U13" s="10">
        <v>6.1</v>
      </c>
      <c r="V13" s="10">
        <v>2</v>
      </c>
      <c r="W13" s="21" t="s">
        <v>46</v>
      </c>
      <c r="X13" s="11" t="s">
        <v>47</v>
      </c>
      <c r="Y13" s="16">
        <v>0.0016</v>
      </c>
      <c r="AA13" s="14">
        <f>SUM(C13:N13)</f>
        <v>99.99980000000002</v>
      </c>
      <c r="AB13" s="28" t="str">
        <f aca="true" t="shared" si="0" ref="AB13:AB43">IF(AA13=100,"ОК"," ")</f>
        <v> </v>
      </c>
    </row>
    <row r="14" spans="2:28" s="13" customFormat="1" ht="12.75">
      <c r="B14" s="9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4"/>
      <c r="Q14" s="27"/>
      <c r="R14" s="34"/>
      <c r="S14" s="27"/>
      <c r="T14" s="34"/>
      <c r="U14" s="10"/>
      <c r="V14" s="10"/>
      <c r="W14" s="21"/>
      <c r="X14" s="11"/>
      <c r="Y14" s="16"/>
      <c r="AA14" s="14">
        <f aca="true" t="shared" si="1" ref="AA14:AA43">SUM(C14:N14)</f>
        <v>0</v>
      </c>
      <c r="AB14" s="28" t="str">
        <f t="shared" si="0"/>
        <v> </v>
      </c>
    </row>
    <row r="15" spans="2:28" s="13" customFormat="1" ht="12.75">
      <c r="B15" s="9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"/>
      <c r="Q15" s="27"/>
      <c r="R15" s="34"/>
      <c r="S15" s="27"/>
      <c r="T15" s="34"/>
      <c r="U15" s="10"/>
      <c r="V15" s="10"/>
      <c r="W15" s="17"/>
      <c r="X15" s="11"/>
      <c r="Y15" s="16"/>
      <c r="AA15" s="14">
        <f>SUM(C15:N15)</f>
        <v>0</v>
      </c>
      <c r="AB15" s="28" t="str">
        <f t="shared" si="0"/>
        <v> 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4"/>
      <c r="U16" s="10"/>
      <c r="V16" s="10"/>
      <c r="W16" s="17"/>
      <c r="X16" s="11"/>
      <c r="Y16" s="16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6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6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6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34"/>
      <c r="Q20" s="27"/>
      <c r="R20" s="34"/>
      <c r="S20" s="27"/>
      <c r="T20" s="34"/>
      <c r="U20" s="10"/>
      <c r="V20" s="10"/>
      <c r="W20" s="20"/>
      <c r="X20" s="11"/>
      <c r="Y20" s="16"/>
      <c r="AA20" s="14">
        <f t="shared" si="1"/>
        <v>0</v>
      </c>
      <c r="AB20" s="28" t="str">
        <f t="shared" si="0"/>
        <v> </v>
      </c>
    </row>
    <row r="21" spans="2:28" s="13" customFormat="1" ht="12.75">
      <c r="B21" s="9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4"/>
      <c r="Q21" s="27"/>
      <c r="R21" s="34"/>
      <c r="S21" s="27"/>
      <c r="T21" s="34"/>
      <c r="U21" s="10"/>
      <c r="V21" s="10"/>
      <c r="W21" s="17"/>
      <c r="X21" s="11"/>
      <c r="Y21" s="16"/>
      <c r="AA21" s="14">
        <f t="shared" si="1"/>
        <v>0</v>
      </c>
      <c r="AB21" s="28" t="str">
        <f t="shared" si="0"/>
        <v> </v>
      </c>
    </row>
    <row r="22" spans="2:29" s="13" customFormat="1" ht="12.75">
      <c r="B22" s="9">
        <v>10</v>
      </c>
      <c r="C22" s="16">
        <v>87.1635</v>
      </c>
      <c r="D22" s="16">
        <v>3.7321</v>
      </c>
      <c r="E22" s="16">
        <v>1.1796</v>
      </c>
      <c r="F22" s="16">
        <v>0.1575</v>
      </c>
      <c r="G22" s="16">
        <v>0.2734</v>
      </c>
      <c r="H22" s="16">
        <v>0.0034</v>
      </c>
      <c r="I22" s="16">
        <v>0.0839</v>
      </c>
      <c r="J22" s="16">
        <v>0.0745</v>
      </c>
      <c r="K22" s="16">
        <v>0.12</v>
      </c>
      <c r="L22" s="16">
        <v>0.0402</v>
      </c>
      <c r="M22" s="16">
        <v>4.6517</v>
      </c>
      <c r="N22" s="16">
        <v>2.5201</v>
      </c>
      <c r="O22" s="16">
        <v>0.7717</v>
      </c>
      <c r="P22" s="34">
        <v>33.27</v>
      </c>
      <c r="Q22" s="27">
        <v>7945</v>
      </c>
      <c r="R22" s="34">
        <v>36.84</v>
      </c>
      <c r="S22" s="27">
        <v>8800</v>
      </c>
      <c r="T22" s="34">
        <v>46.03</v>
      </c>
      <c r="U22" s="10">
        <v>5.7</v>
      </c>
      <c r="V22" s="10">
        <v>2.8</v>
      </c>
      <c r="W22" s="20"/>
      <c r="X22" s="11"/>
      <c r="Y22" s="16"/>
      <c r="AA22" s="14">
        <f>SUM(C22:N22)</f>
        <v>99.9999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4"/>
      <c r="Q23" s="27"/>
      <c r="R23" s="34"/>
      <c r="S23" s="27"/>
      <c r="T23" s="34"/>
      <c r="U23" s="10"/>
      <c r="V23" s="10"/>
      <c r="W23" s="17"/>
      <c r="X23" s="11"/>
      <c r="Y23" s="16"/>
      <c r="AA23" s="14">
        <f t="shared" si="1"/>
        <v>0</v>
      </c>
      <c r="AB23" s="28" t="str">
        <f t="shared" si="0"/>
        <v> 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6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6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4"/>
      <c r="Q26" s="27"/>
      <c r="R26" s="34"/>
      <c r="S26" s="27"/>
      <c r="T26" s="34"/>
      <c r="U26" s="10"/>
      <c r="V26" s="10"/>
      <c r="W26" s="20"/>
      <c r="X26" s="11"/>
      <c r="Y26" s="16"/>
      <c r="AA26" s="14">
        <f t="shared" si="1"/>
        <v>0</v>
      </c>
      <c r="AB26" s="28" t="str">
        <f t="shared" si="0"/>
        <v> </v>
      </c>
    </row>
    <row r="27" spans="2:28" s="13" customFormat="1" ht="12.75">
      <c r="B27" s="9">
        <v>15</v>
      </c>
      <c r="C27" s="16">
        <v>87.3132</v>
      </c>
      <c r="D27" s="16">
        <v>3.7463</v>
      </c>
      <c r="E27" s="16">
        <v>1.1927</v>
      </c>
      <c r="F27" s="16">
        <v>0.1585</v>
      </c>
      <c r="G27" s="16">
        <v>0.2734</v>
      </c>
      <c r="H27" s="16">
        <v>0.0035</v>
      </c>
      <c r="I27" s="16">
        <v>0.0828</v>
      </c>
      <c r="J27" s="16">
        <v>0.073</v>
      </c>
      <c r="K27" s="16">
        <v>0.1119</v>
      </c>
      <c r="L27" s="16">
        <v>0.0328</v>
      </c>
      <c r="M27" s="16">
        <v>4.4944</v>
      </c>
      <c r="N27" s="16">
        <v>2.5176</v>
      </c>
      <c r="O27" s="16">
        <v>0.7708</v>
      </c>
      <c r="P27" s="34">
        <v>33.32</v>
      </c>
      <c r="Q27" s="27">
        <v>7958</v>
      </c>
      <c r="R27" s="34">
        <v>36.9</v>
      </c>
      <c r="S27" s="27">
        <v>8814</v>
      </c>
      <c r="T27" s="34">
        <v>46.13</v>
      </c>
      <c r="U27" s="10">
        <v>6.4</v>
      </c>
      <c r="V27" s="10">
        <v>2.6</v>
      </c>
      <c r="W27" s="21" t="s">
        <v>46</v>
      </c>
      <c r="X27" s="11" t="s">
        <v>47</v>
      </c>
      <c r="Y27" s="16">
        <v>0.0018</v>
      </c>
      <c r="AA27" s="14">
        <f t="shared" si="1"/>
        <v>100.0001</v>
      </c>
      <c r="AB27" s="28" t="str">
        <f t="shared" si="0"/>
        <v> </v>
      </c>
    </row>
    <row r="28" spans="2:28" s="13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27"/>
      <c r="R28" s="34"/>
      <c r="S28" s="27"/>
      <c r="T28" s="34"/>
      <c r="U28" s="10"/>
      <c r="V28" s="10"/>
      <c r="W28" s="12"/>
      <c r="X28" s="11"/>
      <c r="Y28" s="16"/>
      <c r="AA28" s="14">
        <f t="shared" si="1"/>
        <v>0</v>
      </c>
      <c r="AB28" s="28" t="str">
        <f t="shared" si="0"/>
        <v> </v>
      </c>
    </row>
    <row r="29" spans="2:28" s="13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4"/>
      <c r="Q29" s="27"/>
      <c r="R29" s="34"/>
      <c r="S29" s="27"/>
      <c r="T29" s="34"/>
      <c r="U29" s="10"/>
      <c r="V29" s="10"/>
      <c r="W29" s="12"/>
      <c r="X29" s="11"/>
      <c r="Y29" s="16"/>
      <c r="AA29" s="14">
        <f t="shared" si="1"/>
        <v>0</v>
      </c>
      <c r="AB29" s="28" t="str">
        <f t="shared" si="0"/>
        <v> 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4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/>
      <c r="Q33" s="27"/>
      <c r="R33" s="34"/>
      <c r="S33" s="27"/>
      <c r="T33" s="34"/>
      <c r="U33" s="10"/>
      <c r="V33" s="10"/>
      <c r="W33" s="20"/>
      <c r="X33" s="11"/>
      <c r="Y33" s="16"/>
      <c r="AA33" s="14">
        <f t="shared" si="1"/>
        <v>0</v>
      </c>
      <c r="AB33" s="28" t="str">
        <f t="shared" si="0"/>
        <v> </v>
      </c>
    </row>
    <row r="34" spans="2:28" s="13" customFormat="1" ht="12.75">
      <c r="B34" s="15">
        <v>22</v>
      </c>
      <c r="C34" s="16">
        <v>87.513</v>
      </c>
      <c r="D34" s="16">
        <v>3.6881</v>
      </c>
      <c r="E34" s="16">
        <v>1.1724</v>
      </c>
      <c r="F34" s="16">
        <v>0.1558</v>
      </c>
      <c r="G34" s="16">
        <v>0.2695</v>
      </c>
      <c r="H34" s="16">
        <v>0.0033</v>
      </c>
      <c r="I34" s="16">
        <v>0.0826</v>
      </c>
      <c r="J34" s="16">
        <v>0.0734</v>
      </c>
      <c r="K34" s="16">
        <v>0.1203</v>
      </c>
      <c r="L34" s="16">
        <v>0.0332</v>
      </c>
      <c r="M34" s="16">
        <v>4.4046</v>
      </c>
      <c r="N34" s="16">
        <v>2.4838</v>
      </c>
      <c r="O34" s="16">
        <v>0.7695</v>
      </c>
      <c r="P34" s="34">
        <v>33.34</v>
      </c>
      <c r="Q34" s="27">
        <v>7963</v>
      </c>
      <c r="R34" s="34">
        <v>36.93</v>
      </c>
      <c r="S34" s="27">
        <v>8820</v>
      </c>
      <c r="T34" s="34">
        <v>46.2</v>
      </c>
      <c r="U34" s="10">
        <v>4.1</v>
      </c>
      <c r="V34" s="10">
        <v>0.6</v>
      </c>
      <c r="W34" s="17"/>
      <c r="X34" s="11"/>
      <c r="Y34" s="16"/>
      <c r="AA34" s="14">
        <f t="shared" si="1"/>
        <v>100</v>
      </c>
      <c r="AB34" s="28" t="str">
        <f t="shared" si="0"/>
        <v>ОК</v>
      </c>
    </row>
    <row r="35" spans="2:28" s="13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4"/>
      <c r="Q35" s="27"/>
      <c r="R35" s="34"/>
      <c r="S35" s="27"/>
      <c r="T35" s="34"/>
      <c r="U35" s="10"/>
      <c r="V35" s="10"/>
      <c r="W35" s="21"/>
      <c r="X35" s="11"/>
      <c r="Y35" s="16"/>
      <c r="AA35" s="14">
        <f t="shared" si="1"/>
        <v>0</v>
      </c>
      <c r="AB35" s="28" t="str">
        <f t="shared" si="0"/>
        <v> </v>
      </c>
    </row>
    <row r="36" spans="2:28" s="13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34"/>
      <c r="Q36" s="27"/>
      <c r="R36" s="34"/>
      <c r="S36" s="27"/>
      <c r="T36" s="34"/>
      <c r="U36" s="10"/>
      <c r="V36" s="10"/>
      <c r="W36" s="17"/>
      <c r="X36" s="11"/>
      <c r="Y36" s="16"/>
      <c r="AA36" s="14">
        <f t="shared" si="1"/>
        <v>0</v>
      </c>
      <c r="AB36" s="28" t="str">
        <f t="shared" si="0"/>
        <v> 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4"/>
      <c r="U37" s="10"/>
      <c r="V37" s="10"/>
      <c r="W37" s="20"/>
      <c r="X37" s="11"/>
      <c r="Y37" s="16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2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4"/>
      <c r="Q40" s="27"/>
      <c r="R40" s="34"/>
      <c r="S40" s="27"/>
      <c r="T40" s="34"/>
      <c r="U40" s="10"/>
      <c r="V40" s="10"/>
      <c r="W40" s="20"/>
      <c r="X40" s="12"/>
      <c r="Y40" s="16"/>
      <c r="AA40" s="14">
        <f t="shared" si="1"/>
        <v>0</v>
      </c>
      <c r="AB40" s="28" t="str">
        <f t="shared" si="0"/>
        <v> </v>
      </c>
    </row>
    <row r="41" spans="2:28" s="13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4"/>
      <c r="Q41" s="27"/>
      <c r="R41" s="34"/>
      <c r="S41" s="27"/>
      <c r="T41" s="34"/>
      <c r="U41" s="10"/>
      <c r="V41" s="10"/>
      <c r="W41" s="17"/>
      <c r="X41" s="12"/>
      <c r="Y41" s="16"/>
      <c r="AA41" s="14">
        <f t="shared" si="1"/>
        <v>0</v>
      </c>
      <c r="AB41" s="28" t="str">
        <f t="shared" si="0"/>
        <v> </v>
      </c>
    </row>
    <row r="42" spans="2:28" s="13" customFormat="1" ht="12.75">
      <c r="B42" s="15">
        <v>30</v>
      </c>
      <c r="C42" s="16">
        <v>87.2438</v>
      </c>
      <c r="D42" s="16">
        <v>3.7115</v>
      </c>
      <c r="E42" s="16">
        <v>1.1797</v>
      </c>
      <c r="F42" s="16">
        <v>0.1572</v>
      </c>
      <c r="G42" s="16">
        <v>0.2726</v>
      </c>
      <c r="H42" s="16">
        <v>0.0035</v>
      </c>
      <c r="I42" s="16">
        <v>0.0836</v>
      </c>
      <c r="J42" s="16">
        <v>0.075</v>
      </c>
      <c r="K42" s="16">
        <v>0.1239</v>
      </c>
      <c r="L42" s="16">
        <v>0.0294</v>
      </c>
      <c r="M42" s="16">
        <v>4.619</v>
      </c>
      <c r="N42" s="16">
        <v>2.5008</v>
      </c>
      <c r="O42" s="16">
        <v>0.7712</v>
      </c>
      <c r="P42" s="34">
        <v>33.29</v>
      </c>
      <c r="Q42" s="27">
        <v>7950</v>
      </c>
      <c r="R42" s="34">
        <v>36.87</v>
      </c>
      <c r="S42" s="27">
        <v>8805</v>
      </c>
      <c r="T42" s="34">
        <v>46.07</v>
      </c>
      <c r="U42" s="10"/>
      <c r="V42" s="10"/>
      <c r="W42" s="20"/>
      <c r="X42" s="12"/>
      <c r="Y42" s="22"/>
      <c r="AA42" s="14">
        <f t="shared" si="1"/>
        <v>100</v>
      </c>
      <c r="AB42" s="28" t="str">
        <f t="shared" si="0"/>
        <v>ОК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42</v>
      </c>
      <c r="D46" s="23"/>
      <c r="E46" s="25" t="s">
        <v>43</v>
      </c>
      <c r="F46" s="25"/>
      <c r="G46" s="25"/>
      <c r="H46" s="23"/>
      <c r="I46" s="23"/>
      <c r="J46" s="23"/>
      <c r="K46" s="23"/>
      <c r="L46" s="25" t="s">
        <v>39</v>
      </c>
      <c r="M46" s="25"/>
      <c r="N46" s="23"/>
      <c r="O46" s="23"/>
      <c r="P46" s="23"/>
      <c r="Q46" s="23"/>
      <c r="R46" s="23"/>
      <c r="S46" s="23"/>
      <c r="T46" s="32" t="s">
        <v>49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40</v>
      </c>
      <c r="F48" s="25"/>
      <c r="G48" s="25"/>
      <c r="H48" s="25"/>
      <c r="I48" s="25"/>
      <c r="J48" s="30"/>
      <c r="K48" s="25"/>
      <c r="L48" s="25" t="s">
        <v>41</v>
      </c>
      <c r="M48" s="25"/>
      <c r="N48" s="26"/>
      <c r="O48" s="26"/>
      <c r="P48" s="26"/>
      <c r="Q48" s="26"/>
      <c r="R48" s="26"/>
      <c r="S48" s="26"/>
      <c r="T48" s="32" t="s">
        <v>49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3" spans="23:25" ht="12.75">
      <c r="W53" s="21"/>
      <c r="X53" s="11"/>
      <c r="Y53" s="11"/>
    </row>
  </sheetData>
  <sheetProtection/>
  <mergeCells count="31">
    <mergeCell ref="H10:H12"/>
    <mergeCell ref="I10:I12"/>
    <mergeCell ref="B6:Y6"/>
    <mergeCell ref="W9:W12"/>
    <mergeCell ref="Y9:Y12"/>
    <mergeCell ref="L10:L12"/>
    <mergeCell ref="P10:P12"/>
    <mergeCell ref="O10:O12"/>
    <mergeCell ref="R10:R12"/>
    <mergeCell ref="S10:S12"/>
    <mergeCell ref="J10:J12"/>
    <mergeCell ref="O9:T9"/>
    <mergeCell ref="W2:Y2"/>
    <mergeCell ref="B7:Y7"/>
    <mergeCell ref="B8:Y8"/>
    <mergeCell ref="D10:D12"/>
    <mergeCell ref="C10:C12"/>
    <mergeCell ref="N10:N12"/>
    <mergeCell ref="G10:G12"/>
    <mergeCell ref="C9:N9"/>
    <mergeCell ref="F10:F12"/>
    <mergeCell ref="K10:K12"/>
    <mergeCell ref="B44:X44"/>
    <mergeCell ref="U9:U12"/>
    <mergeCell ref="V9:V12"/>
    <mergeCell ref="B9:B12"/>
    <mergeCell ref="Q10:Q12"/>
    <mergeCell ref="X9:X12"/>
    <mergeCell ref="E10:E12"/>
    <mergeCell ref="T10:T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2016-03-02T14:25:35Z</cp:lastPrinted>
  <dcterms:created xsi:type="dcterms:W3CDTF">2010-01-29T08:37:16Z</dcterms:created>
  <dcterms:modified xsi:type="dcterms:W3CDTF">2016-04-03T21:20:27Z</dcterms:modified>
  <cp:category/>
  <cp:version/>
  <cp:contentType/>
  <cp:contentStatus/>
</cp:coreProperties>
</file>