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15" windowWidth="24705" windowHeight="6915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<sst xmlns="http://schemas.openxmlformats.org/spreadsheetml/2006/main" count="56" uniqueCount="50">
  <si>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</si>
  <si>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</si>
  <si>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</si>
  <si>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</si>
  <si>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</si>
  <si>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</si>
  <si>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</si>
  <si>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</si>
  <si>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</si>
  <si>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</si>
  <si>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</si>
  <si>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</si>
  <si>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</si>
  <si>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</si>
  <si>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</si>
  <si>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</si>
  <si>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</si>
  <si>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</si>
  <si>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</si>
  <si>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</si>
  <si>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</si>
  <si>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</si>
  <si>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</si>
  <si>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</si>
  <si>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</si>
  <si>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</si>
  <si>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</si>
  <si>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</si>
  <si>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</si>
  <si>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</si>
  <si>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</si>
  <si>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</si>
  <si>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</si>
  <si>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</si>
  <si>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</si>
  <si>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</si>
  <si>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 № 100-359/2015</t>
  </si>
  <si>
    <t>дійсне до 20.12.2018 р.</t>
  </si>
  <si>
    <t>Ханикін С.Ю.</t>
  </si>
  <si>
    <t>Харківського ПМ Харківського ЛВУМГ</t>
  </si>
  <si>
    <t>Крупчицький Д.О.</t>
  </si>
  <si>
    <t xml:space="preserve"> Начальник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</si>
  <si>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Харківського ЛВУМГ</t>
  </si>
  <si>
    <t>Філія "УМГ "ХАРКІВТРАНСГАЗ"</t>
  </si>
  <si>
    <t>Харківський п/м Харківського ЛВУМГ</t>
  </si>
  <si>
    <t>відсутні</t>
  </si>
  <si>
    <t>&lt;0,0002</t>
  </si>
  <si>
    <t>переданого Харківським ЛВУМГ та прийнятого ПАТ "Харківміськгаз" перелік ГРС, на які поширюються результати контролю ГРС-1 м.Харків</t>
  </si>
  <si>
    <t>01.04.2016</t>
  </si>
  <si>
    <t>з газопроводу  ШХ    за період з 01.03.2016 по 31.03.2016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</si>
</sst>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3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14" fontId="0" fillId="0" borderId="0" xfId="0" applyNumberFormat="1" applyAlignment="1">
      <alignment/>
    </xf>
    <xf numFmtId="0" fontId="14" fillId="0" borderId="12" xfId="0" applyFont="1" applyBorder="1" applyAlignment="1">
      <alignment/>
    </xf>
    <xf numFmtId="0" fontId="16" fillId="0" borderId="0" xfId="0" applyFont="1" applyAlignment="1">
      <alignment/>
    </xf>
    <xf numFmtId="49" fontId="1" fillId="0" borderId="12" xfId="0" applyNumberFormat="1" applyFont="1" applyBorder="1" applyAlignment="1">
      <alignment/>
    </xf>
    <xf numFmtId="0" fontId="15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6" fillId="24" borderId="13" xfId="0" applyFont="1" applyFill="1" applyBorder="1" applyAlignment="1">
      <alignment horizontal="center" textRotation="90" wrapText="1"/>
    </xf>
    <xf numFmtId="0" fontId="0" fillId="24" borderId="14" xfId="0" applyFill="1" applyBorder="1" applyAlignment="1">
      <alignment horizontal="center" textRotation="90" wrapText="1"/>
    </xf>
    <xf numFmtId="0" fontId="0" fillId="24" borderId="15" xfId="0" applyFill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1" fillId="0" borderId="10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177" fontId="1" fillId="0" borderId="11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6" fillId="0" borderId="13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0" fillId="0" borderId="15" xfId="0" applyBorder="1" applyAlignment="1">
      <alignment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A1">
      <selection activeCell="AA8" sqref="AA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43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1"/>
      <c r="X2" s="62"/>
      <c r="Y2" s="62"/>
      <c r="Z2" s="4"/>
      <c r="AA2" s="4"/>
    </row>
    <row r="3" spans="2:27" ht="12.75">
      <c r="B3" s="8" t="s">
        <v>44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8</v>
      </c>
      <c r="C5" s="3"/>
      <c r="D5" s="3"/>
      <c r="E5" s="3" t="s">
        <v>36</v>
      </c>
      <c r="F5" s="3"/>
      <c r="G5" s="3" t="s">
        <v>37</v>
      </c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46" t="s">
        <v>30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33"/>
      <c r="AA6" s="31"/>
    </row>
    <row r="7" spans="2:27" ht="18.75" customHeight="1">
      <c r="B7" s="63" t="s">
        <v>47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4"/>
      <c r="AA7" s="4"/>
    </row>
    <row r="8" spans="2:27" ht="18" customHeight="1">
      <c r="B8" s="65" t="s">
        <v>49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4"/>
      <c r="AA8" s="4"/>
    </row>
    <row r="9" spans="2:29" ht="32.25" customHeight="1">
      <c r="B9" s="56" t="s">
        <v>12</v>
      </c>
      <c r="C9" s="67" t="s">
        <v>31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42" t="s">
        <v>32</v>
      </c>
      <c r="P9" s="43"/>
      <c r="Q9" s="43"/>
      <c r="R9" s="44"/>
      <c r="S9" s="44"/>
      <c r="T9" s="45"/>
      <c r="U9" s="52" t="s">
        <v>28</v>
      </c>
      <c r="V9" s="55" t="s">
        <v>29</v>
      </c>
      <c r="W9" s="47" t="s">
        <v>25</v>
      </c>
      <c r="X9" s="47" t="s">
        <v>26</v>
      </c>
      <c r="Y9" s="47" t="s">
        <v>27</v>
      </c>
      <c r="Z9" s="4"/>
      <c r="AB9" s="7"/>
      <c r="AC9"/>
    </row>
    <row r="10" spans="2:29" ht="48.75" customHeight="1">
      <c r="B10" s="57"/>
      <c r="C10" s="41" t="s">
        <v>13</v>
      </c>
      <c r="D10" s="41" t="s">
        <v>14</v>
      </c>
      <c r="E10" s="41" t="s">
        <v>15</v>
      </c>
      <c r="F10" s="41" t="s">
        <v>16</v>
      </c>
      <c r="G10" s="41" t="s">
        <v>17</v>
      </c>
      <c r="H10" s="41" t="s">
        <v>18</v>
      </c>
      <c r="I10" s="41" t="s">
        <v>19</v>
      </c>
      <c r="J10" s="41" t="s">
        <v>20</v>
      </c>
      <c r="K10" s="41" t="s">
        <v>21</v>
      </c>
      <c r="L10" s="41" t="s">
        <v>22</v>
      </c>
      <c r="M10" s="35" t="s">
        <v>23</v>
      </c>
      <c r="N10" s="35" t="s">
        <v>24</v>
      </c>
      <c r="O10" s="35" t="s">
        <v>5</v>
      </c>
      <c r="P10" s="48" t="s">
        <v>6</v>
      </c>
      <c r="Q10" s="35" t="s">
        <v>9</v>
      </c>
      <c r="R10" s="38" t="s">
        <v>7</v>
      </c>
      <c r="S10" s="38" t="s">
        <v>10</v>
      </c>
      <c r="T10" s="35" t="s">
        <v>11</v>
      </c>
      <c r="U10" s="53"/>
      <c r="V10" s="36"/>
      <c r="W10" s="47"/>
      <c r="X10" s="47"/>
      <c r="Y10" s="47"/>
      <c r="Z10" s="4"/>
      <c r="AB10" s="7"/>
      <c r="AC10"/>
    </row>
    <row r="11" spans="2:29" ht="15.75" customHeight="1">
      <c r="B11" s="57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6"/>
      <c r="N11" s="36"/>
      <c r="O11" s="36"/>
      <c r="P11" s="49"/>
      <c r="Q11" s="59"/>
      <c r="R11" s="39"/>
      <c r="S11" s="39"/>
      <c r="T11" s="36"/>
      <c r="U11" s="53"/>
      <c r="V11" s="36"/>
      <c r="W11" s="47"/>
      <c r="X11" s="47"/>
      <c r="Y11" s="47"/>
      <c r="Z11" s="4"/>
      <c r="AB11" s="7"/>
      <c r="AC11"/>
    </row>
    <row r="12" spans="2:29" ht="21" customHeight="1">
      <c r="B12" s="58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7"/>
      <c r="N12" s="37"/>
      <c r="O12" s="37"/>
      <c r="P12" s="50"/>
      <c r="Q12" s="60"/>
      <c r="R12" s="40"/>
      <c r="S12" s="40"/>
      <c r="T12" s="37"/>
      <c r="U12" s="54"/>
      <c r="V12" s="37"/>
      <c r="W12" s="47"/>
      <c r="X12" s="47"/>
      <c r="Y12" s="47"/>
      <c r="Z12" s="4"/>
      <c r="AB12" s="7"/>
      <c r="AC12"/>
    </row>
    <row r="13" spans="2:28" s="13" customFormat="1" ht="12.75">
      <c r="B13" s="9">
        <v>1</v>
      </c>
      <c r="C13" s="16">
        <v>91.4798</v>
      </c>
      <c r="D13" s="16">
        <v>4.1262</v>
      </c>
      <c r="E13" s="16">
        <v>1.0386</v>
      </c>
      <c r="F13" s="16">
        <v>0.1152</v>
      </c>
      <c r="G13" s="16">
        <v>0.1984</v>
      </c>
      <c r="H13" s="16">
        <v>0.0045</v>
      </c>
      <c r="I13" s="16">
        <v>0.0556</v>
      </c>
      <c r="J13" s="16">
        <v>0.0419</v>
      </c>
      <c r="K13" s="16">
        <v>0.0832</v>
      </c>
      <c r="L13" s="16"/>
      <c r="M13" s="16">
        <v>2.132</v>
      </c>
      <c r="N13" s="16">
        <v>0.7246</v>
      </c>
      <c r="O13" s="16">
        <v>0.734</v>
      </c>
      <c r="P13" s="34">
        <v>34.55</v>
      </c>
      <c r="Q13" s="27">
        <v>8252</v>
      </c>
      <c r="R13" s="34">
        <v>38.28</v>
      </c>
      <c r="S13" s="27">
        <v>9143</v>
      </c>
      <c r="T13" s="34">
        <v>49.03</v>
      </c>
      <c r="U13" s="10"/>
      <c r="V13" s="10"/>
      <c r="W13" s="17"/>
      <c r="X13" s="11"/>
      <c r="Y13" s="11"/>
      <c r="AA13" s="14">
        <f>SUM(C13:N13)</f>
        <v>100</v>
      </c>
      <c r="AB13" s="28" t="str">
        <f aca="true" t="shared" si="0" ref="AB13:AB43">IF(AA13=100,"ОК"," ")</f>
        <v>ОК</v>
      </c>
    </row>
    <row r="14" spans="2:28" s="13" customFormat="1" ht="12.75">
      <c r="B14" s="9">
        <v>2</v>
      </c>
      <c r="C14" s="16">
        <v>91.3269</v>
      </c>
      <c r="D14" s="16">
        <v>4.1521</v>
      </c>
      <c r="E14" s="16">
        <v>1.0539</v>
      </c>
      <c r="F14" s="16">
        <v>0.1168</v>
      </c>
      <c r="G14" s="16">
        <v>0.2007</v>
      </c>
      <c r="H14" s="16">
        <v>0.0042</v>
      </c>
      <c r="I14" s="16">
        <v>0.055</v>
      </c>
      <c r="J14" s="16">
        <v>0.0414</v>
      </c>
      <c r="K14" s="16">
        <v>0.0796</v>
      </c>
      <c r="L14" s="16"/>
      <c r="M14" s="16">
        <v>2.195</v>
      </c>
      <c r="N14" s="16">
        <v>0.7744</v>
      </c>
      <c r="O14" s="16">
        <v>0.7352</v>
      </c>
      <c r="P14" s="34">
        <v>34.53</v>
      </c>
      <c r="Q14" s="27">
        <v>8247</v>
      </c>
      <c r="R14" s="34">
        <v>38.25</v>
      </c>
      <c r="S14" s="27">
        <v>9136</v>
      </c>
      <c r="T14" s="34">
        <v>48.96</v>
      </c>
      <c r="U14" s="10"/>
      <c r="V14" s="10"/>
      <c r="W14" s="21"/>
      <c r="X14" s="11"/>
      <c r="Y14" s="11"/>
      <c r="AA14" s="14">
        <f aca="true" t="shared" si="1" ref="AA14:AA43">SUM(C14:N14)</f>
        <v>99.99999999999999</v>
      </c>
      <c r="AB14" s="28" t="str">
        <f t="shared" si="0"/>
        <v>ОК</v>
      </c>
    </row>
    <row r="15" spans="2:28" s="13" customFormat="1" ht="12.75">
      <c r="B15" s="9">
        <v>3</v>
      </c>
      <c r="C15" s="16">
        <v>91.3158</v>
      </c>
      <c r="D15" s="16">
        <v>4.1391</v>
      </c>
      <c r="E15" s="16">
        <v>1.0572</v>
      </c>
      <c r="F15" s="16">
        <v>0.118</v>
      </c>
      <c r="G15" s="16">
        <v>0.2032</v>
      </c>
      <c r="H15" s="16">
        <v>0.0043</v>
      </c>
      <c r="I15" s="16">
        <v>0.0562</v>
      </c>
      <c r="J15" s="16">
        <v>0.0426</v>
      </c>
      <c r="K15" s="16">
        <v>0.0796</v>
      </c>
      <c r="L15" s="16"/>
      <c r="M15" s="16">
        <v>2.2012</v>
      </c>
      <c r="N15" s="16">
        <v>0.7828</v>
      </c>
      <c r="O15" s="16">
        <v>0.7354</v>
      </c>
      <c r="P15" s="34">
        <v>34.52</v>
      </c>
      <c r="Q15" s="27">
        <v>8245</v>
      </c>
      <c r="R15" s="34">
        <v>38.25</v>
      </c>
      <c r="S15" s="27">
        <v>9136</v>
      </c>
      <c r="T15" s="34">
        <v>48.95</v>
      </c>
      <c r="U15" s="10"/>
      <c r="V15" s="10"/>
      <c r="W15" s="17"/>
      <c r="X15" s="11"/>
      <c r="Y15" s="11"/>
      <c r="AA15" s="14">
        <f>SUM(C15:N15)</f>
        <v>99.99999999999997</v>
      </c>
      <c r="AB15" s="28" t="str">
        <f t="shared" si="0"/>
        <v>ОК</v>
      </c>
    </row>
    <row r="16" spans="2:28" s="13" customFormat="1" ht="12.75">
      <c r="B16" s="9">
        <v>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34"/>
      <c r="Q16" s="27"/>
      <c r="R16" s="34"/>
      <c r="S16" s="27"/>
      <c r="T16" s="34"/>
      <c r="U16" s="10"/>
      <c r="V16" s="10"/>
      <c r="W16" s="17"/>
      <c r="X16" s="11"/>
      <c r="Y16" s="11"/>
      <c r="AA16" s="14">
        <f t="shared" si="1"/>
        <v>0</v>
      </c>
      <c r="AB16" s="28" t="str">
        <f t="shared" si="0"/>
        <v> </v>
      </c>
    </row>
    <row r="17" spans="2:28" s="13" customFormat="1" ht="12.75">
      <c r="B17" s="9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34"/>
      <c r="Q17" s="27"/>
      <c r="R17" s="34"/>
      <c r="S17" s="27"/>
      <c r="T17" s="34"/>
      <c r="U17" s="10"/>
      <c r="V17" s="10"/>
      <c r="W17" s="20"/>
      <c r="X17" s="11"/>
      <c r="Y17" s="11"/>
      <c r="AA17" s="14">
        <f t="shared" si="1"/>
        <v>0</v>
      </c>
      <c r="AB17" s="28" t="str">
        <f t="shared" si="0"/>
        <v> </v>
      </c>
    </row>
    <row r="18" spans="2:28" s="13" customFormat="1" ht="12.75">
      <c r="B18" s="9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34"/>
      <c r="Q18" s="27"/>
      <c r="R18" s="34"/>
      <c r="S18" s="27"/>
      <c r="T18" s="34"/>
      <c r="U18" s="10"/>
      <c r="V18" s="10"/>
      <c r="W18" s="20"/>
      <c r="X18" s="11"/>
      <c r="Y18" s="11"/>
      <c r="AA18" s="14">
        <f t="shared" si="1"/>
        <v>0</v>
      </c>
      <c r="AB18" s="28" t="str">
        <f t="shared" si="0"/>
        <v> </v>
      </c>
    </row>
    <row r="19" spans="2:28" s="13" customFormat="1" ht="12.75">
      <c r="B19" s="9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34"/>
      <c r="Q19" s="27"/>
      <c r="R19" s="34"/>
      <c r="S19" s="27"/>
      <c r="T19" s="34"/>
      <c r="U19" s="10"/>
      <c r="V19" s="10"/>
      <c r="W19" s="20"/>
      <c r="X19" s="11"/>
      <c r="Y19" s="11"/>
      <c r="AA19" s="14">
        <f t="shared" si="1"/>
        <v>0</v>
      </c>
      <c r="AB19" s="28" t="str">
        <f t="shared" si="0"/>
        <v> </v>
      </c>
    </row>
    <row r="20" spans="2:28" s="13" customFormat="1" ht="12.75">
      <c r="B20" s="9">
        <v>8</v>
      </c>
      <c r="C20" s="16">
        <v>91.1614</v>
      </c>
      <c r="D20" s="16">
        <v>4.1847</v>
      </c>
      <c r="E20" s="16">
        <v>1.0898</v>
      </c>
      <c r="F20" s="16">
        <v>0.122</v>
      </c>
      <c r="G20" s="16">
        <v>0.211</v>
      </c>
      <c r="H20" s="16">
        <v>0.0046</v>
      </c>
      <c r="I20" s="16">
        <v>0.057</v>
      </c>
      <c r="J20" s="16">
        <v>0.0431</v>
      </c>
      <c r="K20" s="16">
        <v>0.0836</v>
      </c>
      <c r="L20" s="16"/>
      <c r="M20" s="16">
        <v>2.2225</v>
      </c>
      <c r="N20" s="16">
        <v>0.8203</v>
      </c>
      <c r="O20" s="16">
        <v>0.737</v>
      </c>
      <c r="P20" s="34">
        <v>34.55</v>
      </c>
      <c r="Q20" s="27">
        <v>8252</v>
      </c>
      <c r="R20" s="34">
        <v>38.27</v>
      </c>
      <c r="S20" s="27">
        <v>9141</v>
      </c>
      <c r="T20" s="34">
        <v>48.93</v>
      </c>
      <c r="U20" s="10"/>
      <c r="V20" s="10"/>
      <c r="W20" s="20"/>
      <c r="X20" s="11"/>
      <c r="Y20" s="11"/>
      <c r="AA20" s="14">
        <f t="shared" si="1"/>
        <v>100</v>
      </c>
      <c r="AB20" s="28" t="str">
        <f t="shared" si="0"/>
        <v>ОК</v>
      </c>
    </row>
    <row r="21" spans="2:28" s="13" customFormat="1" ht="12.75">
      <c r="B21" s="9">
        <v>9</v>
      </c>
      <c r="C21" s="16">
        <v>91.1531</v>
      </c>
      <c r="D21" s="16">
        <v>4.1907</v>
      </c>
      <c r="E21" s="16">
        <v>1.0937</v>
      </c>
      <c r="F21" s="16">
        <v>0.1214</v>
      </c>
      <c r="G21" s="16">
        <v>0.2097</v>
      </c>
      <c r="H21" s="16">
        <v>0.0043</v>
      </c>
      <c r="I21" s="16">
        <v>0.056</v>
      </c>
      <c r="J21" s="16">
        <v>0.0422</v>
      </c>
      <c r="K21" s="16">
        <v>0.0787</v>
      </c>
      <c r="L21" s="16"/>
      <c r="M21" s="16">
        <v>2.2308</v>
      </c>
      <c r="N21" s="16">
        <v>0.8194</v>
      </c>
      <c r="O21" s="16">
        <v>0.7368</v>
      </c>
      <c r="P21" s="34">
        <v>34.54</v>
      </c>
      <c r="Q21" s="27">
        <v>8250</v>
      </c>
      <c r="R21" s="34">
        <v>38.26</v>
      </c>
      <c r="S21" s="27">
        <v>9138</v>
      </c>
      <c r="T21" s="34">
        <v>48.92</v>
      </c>
      <c r="U21" s="10"/>
      <c r="V21" s="10"/>
      <c r="W21" s="17"/>
      <c r="X21" s="11"/>
      <c r="Y21" s="11"/>
      <c r="AA21" s="14">
        <f t="shared" si="1"/>
        <v>99.99999999999997</v>
      </c>
      <c r="AB21" s="28" t="str">
        <f t="shared" si="0"/>
        <v>ОК</v>
      </c>
    </row>
    <row r="22" spans="2:29" s="13" customFormat="1" ht="12.75">
      <c r="B22" s="9">
        <v>10</v>
      </c>
      <c r="C22" s="16">
        <v>91.1738</v>
      </c>
      <c r="D22" s="16">
        <v>4.1701</v>
      </c>
      <c r="E22" s="16">
        <v>1.0796</v>
      </c>
      <c r="F22" s="16">
        <v>0.1207</v>
      </c>
      <c r="G22" s="16">
        <v>0.2053</v>
      </c>
      <c r="H22" s="16">
        <v>0.0044</v>
      </c>
      <c r="I22" s="16">
        <v>0.0552</v>
      </c>
      <c r="J22" s="16">
        <v>0.0415</v>
      </c>
      <c r="K22" s="16">
        <v>0.078</v>
      </c>
      <c r="L22" s="16"/>
      <c r="M22" s="16">
        <v>2.2427</v>
      </c>
      <c r="N22" s="16">
        <v>0.8287</v>
      </c>
      <c r="O22" s="16">
        <v>0.7366</v>
      </c>
      <c r="P22" s="34">
        <v>34.51</v>
      </c>
      <c r="Q22" s="27">
        <v>8243</v>
      </c>
      <c r="R22" s="34">
        <v>38.24</v>
      </c>
      <c r="S22" s="27">
        <v>9133</v>
      </c>
      <c r="T22" s="34">
        <v>48.89</v>
      </c>
      <c r="U22" s="10">
        <v>11.7</v>
      </c>
      <c r="V22" s="10">
        <v>5</v>
      </c>
      <c r="W22" s="21" t="s">
        <v>45</v>
      </c>
      <c r="X22" s="11" t="s">
        <v>46</v>
      </c>
      <c r="Y22" s="11">
        <v>0.0012</v>
      </c>
      <c r="AA22" s="14">
        <f>SUM(C22:N22)</f>
        <v>100</v>
      </c>
      <c r="AB22" s="28" t="str">
        <f t="shared" si="0"/>
        <v>ОК</v>
      </c>
      <c r="AC22" s="28" t="str">
        <f>IF(AA22=100,"ОК"," ")</f>
        <v>ОК</v>
      </c>
    </row>
    <row r="23" spans="2:28" s="13" customFormat="1" ht="12.75">
      <c r="B23" s="9">
        <v>11</v>
      </c>
      <c r="C23" s="16">
        <v>91.091</v>
      </c>
      <c r="D23" s="16">
        <v>4.1793</v>
      </c>
      <c r="E23" s="16">
        <v>1.0872</v>
      </c>
      <c r="F23" s="16">
        <v>0.1198</v>
      </c>
      <c r="G23" s="16">
        <v>0.2067</v>
      </c>
      <c r="H23" s="16">
        <v>0.0044</v>
      </c>
      <c r="I23" s="16">
        <v>0.0563</v>
      </c>
      <c r="J23" s="16">
        <v>0.0424</v>
      </c>
      <c r="K23" s="16">
        <v>0.0777</v>
      </c>
      <c r="L23" s="16"/>
      <c r="M23" s="16">
        <v>2.2785</v>
      </c>
      <c r="N23" s="16">
        <v>0.8567</v>
      </c>
      <c r="O23" s="16">
        <v>0.7373</v>
      </c>
      <c r="P23" s="34">
        <v>34.5</v>
      </c>
      <c r="Q23" s="27">
        <v>8240</v>
      </c>
      <c r="R23" s="34">
        <v>38.22</v>
      </c>
      <c r="S23" s="27">
        <v>9129</v>
      </c>
      <c r="T23" s="34">
        <v>48.85</v>
      </c>
      <c r="U23" s="10"/>
      <c r="V23" s="10"/>
      <c r="W23" s="17"/>
      <c r="X23" s="11"/>
      <c r="Y23" s="11"/>
      <c r="AA23" s="14">
        <f t="shared" si="1"/>
        <v>99.99999999999997</v>
      </c>
      <c r="AB23" s="28" t="str">
        <f t="shared" si="0"/>
        <v>ОК</v>
      </c>
    </row>
    <row r="24" spans="2:28" s="13" customFormat="1" ht="12.75">
      <c r="B24" s="9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27"/>
      <c r="R24" s="34"/>
      <c r="S24" s="27"/>
      <c r="T24" s="34"/>
      <c r="U24" s="10"/>
      <c r="V24" s="10"/>
      <c r="W24" s="20"/>
      <c r="X24" s="11"/>
      <c r="Y24" s="11"/>
      <c r="AA24" s="14">
        <f t="shared" si="1"/>
        <v>0</v>
      </c>
      <c r="AB24" s="28" t="str">
        <f t="shared" si="0"/>
        <v> </v>
      </c>
    </row>
    <row r="25" spans="2:28" s="13" customFormat="1" ht="12.75">
      <c r="B25" s="9">
        <v>13</v>
      </c>
      <c r="C25" s="16">
        <v>91.2647</v>
      </c>
      <c r="D25" s="16">
        <v>4.166</v>
      </c>
      <c r="E25" s="16">
        <v>1.0706</v>
      </c>
      <c r="F25" s="16">
        <v>0.1198</v>
      </c>
      <c r="G25" s="16">
        <v>0.2044</v>
      </c>
      <c r="H25" s="16">
        <v>0.0046</v>
      </c>
      <c r="I25" s="16">
        <v>0.0572</v>
      </c>
      <c r="J25" s="16">
        <v>0.0431</v>
      </c>
      <c r="K25" s="16">
        <v>0.0828</v>
      </c>
      <c r="L25" s="16"/>
      <c r="M25" s="16">
        <v>2.1884</v>
      </c>
      <c r="N25" s="16">
        <v>0.7984</v>
      </c>
      <c r="O25" s="16">
        <v>0.736</v>
      </c>
      <c r="P25" s="34">
        <v>34.55</v>
      </c>
      <c r="Q25" s="27">
        <v>8252</v>
      </c>
      <c r="R25" s="34">
        <v>38.27</v>
      </c>
      <c r="S25" s="27">
        <v>9141</v>
      </c>
      <c r="T25" s="34">
        <v>48.96</v>
      </c>
      <c r="U25" s="10"/>
      <c r="V25" s="10"/>
      <c r="W25" s="17"/>
      <c r="X25" s="11"/>
      <c r="Y25" s="11"/>
      <c r="AA25" s="14">
        <f t="shared" si="1"/>
        <v>100</v>
      </c>
      <c r="AB25" s="28" t="str">
        <f t="shared" si="0"/>
        <v>ОК</v>
      </c>
    </row>
    <row r="26" spans="2:28" s="13" customFormat="1" ht="12.75">
      <c r="B26" s="9">
        <v>14</v>
      </c>
      <c r="C26" s="16">
        <v>91.3267</v>
      </c>
      <c r="D26" s="16">
        <v>4.1634</v>
      </c>
      <c r="E26" s="16">
        <v>1.0594</v>
      </c>
      <c r="F26" s="16">
        <v>0.1189</v>
      </c>
      <c r="G26" s="16">
        <v>0.203</v>
      </c>
      <c r="H26" s="16">
        <v>0.0046</v>
      </c>
      <c r="I26" s="16">
        <v>0.0555</v>
      </c>
      <c r="J26" s="16">
        <v>0.0417</v>
      </c>
      <c r="K26" s="16">
        <v>0.0838</v>
      </c>
      <c r="L26" s="16"/>
      <c r="M26" s="16">
        <v>2.1645</v>
      </c>
      <c r="N26" s="16">
        <v>0.7785</v>
      </c>
      <c r="O26" s="16">
        <v>0.7354</v>
      </c>
      <c r="P26" s="34">
        <v>34.55</v>
      </c>
      <c r="Q26" s="27">
        <v>8252</v>
      </c>
      <c r="R26" s="34">
        <v>38.28</v>
      </c>
      <c r="S26" s="27">
        <v>9143</v>
      </c>
      <c r="T26" s="34">
        <v>48.98</v>
      </c>
      <c r="U26" s="10">
        <v>11</v>
      </c>
      <c r="V26" s="10">
        <v>4.3</v>
      </c>
      <c r="W26" s="20"/>
      <c r="X26" s="11"/>
      <c r="Y26" s="11"/>
      <c r="AA26" s="14">
        <f t="shared" si="1"/>
        <v>99.99999999999999</v>
      </c>
      <c r="AB26" s="28" t="str">
        <f t="shared" si="0"/>
        <v>ОК</v>
      </c>
    </row>
    <row r="27" spans="2:28" s="13" customFormat="1" ht="12.75">
      <c r="B27" s="9">
        <v>15</v>
      </c>
      <c r="C27" s="16">
        <v>91.2812</v>
      </c>
      <c r="D27" s="16">
        <v>4.1667</v>
      </c>
      <c r="E27" s="16">
        <v>1.0653</v>
      </c>
      <c r="F27" s="16">
        <v>0.1191</v>
      </c>
      <c r="G27" s="16">
        <v>0.2046</v>
      </c>
      <c r="H27" s="16">
        <v>0.0045</v>
      </c>
      <c r="I27" s="16">
        <v>0.0566</v>
      </c>
      <c r="J27" s="16">
        <v>0.0424</v>
      </c>
      <c r="K27" s="16">
        <v>0.0817</v>
      </c>
      <c r="L27" s="16"/>
      <c r="M27" s="16">
        <v>2.1862</v>
      </c>
      <c r="N27" s="16">
        <v>0.7917</v>
      </c>
      <c r="O27" s="16">
        <v>0.7358</v>
      </c>
      <c r="P27" s="34">
        <v>34.54</v>
      </c>
      <c r="Q27" s="27">
        <v>8250</v>
      </c>
      <c r="R27" s="34">
        <v>38.27</v>
      </c>
      <c r="S27" s="27">
        <v>9141</v>
      </c>
      <c r="T27" s="34">
        <v>48.96</v>
      </c>
      <c r="U27" s="10"/>
      <c r="V27" s="10"/>
      <c r="W27" s="21"/>
      <c r="X27" s="11"/>
      <c r="Y27" s="11"/>
      <c r="AA27" s="14">
        <f t="shared" si="1"/>
        <v>100</v>
      </c>
      <c r="AB27" s="28" t="str">
        <f t="shared" si="0"/>
        <v>ОК</v>
      </c>
    </row>
    <row r="28" spans="2:28" s="13" customFormat="1" ht="12.75">
      <c r="B28" s="15">
        <v>16</v>
      </c>
      <c r="C28" s="16">
        <v>91.3508</v>
      </c>
      <c r="D28" s="16">
        <v>4.147</v>
      </c>
      <c r="E28" s="16">
        <v>1.0581</v>
      </c>
      <c r="F28" s="16">
        <v>0.1187</v>
      </c>
      <c r="G28" s="16">
        <v>0.2036</v>
      </c>
      <c r="H28" s="16">
        <v>0.0048</v>
      </c>
      <c r="I28" s="16">
        <v>0.0563</v>
      </c>
      <c r="J28" s="16">
        <v>0.0426</v>
      </c>
      <c r="K28" s="16">
        <v>0.0819</v>
      </c>
      <c r="L28" s="16"/>
      <c r="M28" s="16">
        <v>2.1551</v>
      </c>
      <c r="N28" s="16">
        <v>0.7811</v>
      </c>
      <c r="O28" s="16">
        <v>0.7353</v>
      </c>
      <c r="P28" s="34">
        <v>34.55</v>
      </c>
      <c r="Q28" s="27">
        <v>8252</v>
      </c>
      <c r="R28" s="34">
        <v>38.27</v>
      </c>
      <c r="S28" s="27">
        <v>9141</v>
      </c>
      <c r="T28" s="34">
        <v>48.98</v>
      </c>
      <c r="U28" s="10"/>
      <c r="V28" s="10"/>
      <c r="W28" s="12"/>
      <c r="X28" s="11"/>
      <c r="Y28" s="16"/>
      <c r="AA28" s="14">
        <f t="shared" si="1"/>
        <v>100</v>
      </c>
      <c r="AB28" s="28" t="str">
        <f t="shared" si="0"/>
        <v>ОК</v>
      </c>
    </row>
    <row r="29" spans="2:28" s="13" customFormat="1" ht="12.75">
      <c r="B29" s="15">
        <v>17</v>
      </c>
      <c r="C29" s="16">
        <v>91.3252</v>
      </c>
      <c r="D29" s="16">
        <v>4.1486</v>
      </c>
      <c r="E29" s="16">
        <v>1.0657</v>
      </c>
      <c r="F29" s="16">
        <v>0.1188</v>
      </c>
      <c r="G29" s="16">
        <v>0.2048</v>
      </c>
      <c r="H29" s="16">
        <v>0.0046</v>
      </c>
      <c r="I29" s="16">
        <v>0.0559</v>
      </c>
      <c r="J29" s="16">
        <v>0.0427</v>
      </c>
      <c r="K29" s="16">
        <v>0.0813</v>
      </c>
      <c r="L29" s="16"/>
      <c r="M29" s="16">
        <v>2.1608</v>
      </c>
      <c r="N29" s="16">
        <v>0.7916</v>
      </c>
      <c r="O29" s="16">
        <v>0.7356</v>
      </c>
      <c r="P29" s="34">
        <v>34.55</v>
      </c>
      <c r="Q29" s="27">
        <v>8252</v>
      </c>
      <c r="R29" s="34">
        <v>38.27</v>
      </c>
      <c r="S29" s="27">
        <v>9141</v>
      </c>
      <c r="T29" s="34">
        <v>48.97</v>
      </c>
      <c r="U29" s="10"/>
      <c r="V29" s="10"/>
      <c r="W29" s="12"/>
      <c r="X29" s="11"/>
      <c r="Y29" s="16"/>
      <c r="AA29" s="14">
        <f t="shared" si="1"/>
        <v>99.99999999999999</v>
      </c>
      <c r="AB29" s="28" t="str">
        <f t="shared" si="0"/>
        <v>ОК</v>
      </c>
    </row>
    <row r="30" spans="2:28" s="13" customFormat="1" ht="12.75">
      <c r="B30" s="15">
        <v>18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34"/>
      <c r="Q30" s="27"/>
      <c r="R30" s="34"/>
      <c r="S30" s="27"/>
      <c r="T30" s="34"/>
      <c r="U30" s="10"/>
      <c r="V30" s="10"/>
      <c r="W30" s="12"/>
      <c r="X30" s="11"/>
      <c r="Y30" s="16"/>
      <c r="AA30" s="14">
        <f t="shared" si="1"/>
        <v>0</v>
      </c>
      <c r="AB30" s="28" t="str">
        <f t="shared" si="0"/>
        <v> </v>
      </c>
    </row>
    <row r="31" spans="2:28" s="13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34"/>
      <c r="Q31" s="27"/>
      <c r="R31" s="34"/>
      <c r="S31" s="27"/>
      <c r="T31" s="34"/>
      <c r="U31" s="10"/>
      <c r="V31" s="10"/>
      <c r="W31" s="12"/>
      <c r="X31" s="11"/>
      <c r="Y31" s="16"/>
      <c r="AA31" s="14">
        <f t="shared" si="1"/>
        <v>0</v>
      </c>
      <c r="AB31" s="28" t="str">
        <f t="shared" si="0"/>
        <v> </v>
      </c>
    </row>
    <row r="32" spans="2:28" s="13" customFormat="1" ht="12.75">
      <c r="B32" s="15">
        <v>20</v>
      </c>
      <c r="C32" s="16">
        <v>91.5964</v>
      </c>
      <c r="D32" s="16">
        <v>4.1315</v>
      </c>
      <c r="E32" s="16">
        <v>1.0336</v>
      </c>
      <c r="F32" s="16">
        <v>0.1183</v>
      </c>
      <c r="G32" s="16">
        <v>0.2023</v>
      </c>
      <c r="H32" s="16">
        <v>0.0048</v>
      </c>
      <c r="I32" s="16">
        <v>0.057</v>
      </c>
      <c r="J32" s="16">
        <v>0.0431</v>
      </c>
      <c r="K32" s="16">
        <v>0.0872</v>
      </c>
      <c r="L32" s="16"/>
      <c r="M32" s="16">
        <v>2.0367</v>
      </c>
      <c r="N32" s="16">
        <v>0.6891</v>
      </c>
      <c r="O32" s="16">
        <v>0.7334</v>
      </c>
      <c r="P32" s="34">
        <v>34.61</v>
      </c>
      <c r="Q32" s="27">
        <v>8266</v>
      </c>
      <c r="R32" s="34">
        <v>38.34</v>
      </c>
      <c r="S32" s="27">
        <v>9157</v>
      </c>
      <c r="T32" s="34">
        <v>49.13</v>
      </c>
      <c r="U32" s="10"/>
      <c r="V32" s="10"/>
      <c r="W32" s="20"/>
      <c r="X32" s="11"/>
      <c r="Y32" s="16"/>
      <c r="AA32" s="14">
        <f t="shared" si="1"/>
        <v>100</v>
      </c>
      <c r="AB32" s="28" t="str">
        <f t="shared" si="0"/>
        <v>ОК</v>
      </c>
    </row>
    <row r="33" spans="2:28" s="13" customFormat="1" ht="12.75">
      <c r="B33" s="15">
        <v>21</v>
      </c>
      <c r="C33" s="16">
        <v>91.6112</v>
      </c>
      <c r="D33" s="16">
        <v>4.1348</v>
      </c>
      <c r="E33" s="16">
        <v>1.0349</v>
      </c>
      <c r="F33" s="16">
        <v>0.1184</v>
      </c>
      <c r="G33" s="16">
        <v>0.2023</v>
      </c>
      <c r="H33" s="16">
        <v>0.0048</v>
      </c>
      <c r="I33" s="16">
        <v>0.0575</v>
      </c>
      <c r="J33" s="16">
        <v>0.0432</v>
      </c>
      <c r="K33" s="16">
        <v>0.0871</v>
      </c>
      <c r="L33" s="16">
        <v>0.0466</v>
      </c>
      <c r="M33" s="16">
        <v>2.0181</v>
      </c>
      <c r="N33" s="16">
        <v>0.6877</v>
      </c>
      <c r="O33" s="16">
        <v>0.7334</v>
      </c>
      <c r="P33" s="34">
        <v>34.62</v>
      </c>
      <c r="Q33" s="27">
        <v>8269</v>
      </c>
      <c r="R33" s="34">
        <v>38.35</v>
      </c>
      <c r="S33" s="27">
        <v>9160</v>
      </c>
      <c r="T33" s="34">
        <v>49.15</v>
      </c>
      <c r="U33" s="10">
        <v>10.3</v>
      </c>
      <c r="V33" s="10">
        <v>1.2</v>
      </c>
      <c r="W33" s="20"/>
      <c r="X33" s="11"/>
      <c r="Y33" s="16"/>
      <c r="AA33" s="14">
        <f t="shared" si="1"/>
        <v>100.0466</v>
      </c>
      <c r="AB33" s="28" t="str">
        <f t="shared" si="0"/>
        <v> </v>
      </c>
    </row>
    <row r="34" spans="2:28" s="13" customFormat="1" ht="12.75">
      <c r="B34" s="15">
        <v>22</v>
      </c>
      <c r="C34" s="16">
        <v>91.4172</v>
      </c>
      <c r="D34" s="16">
        <v>4.1467</v>
      </c>
      <c r="E34" s="16">
        <v>1.0541</v>
      </c>
      <c r="F34" s="16">
        <v>0.1188</v>
      </c>
      <c r="G34" s="16">
        <v>0.2028</v>
      </c>
      <c r="H34" s="16">
        <v>0.0045</v>
      </c>
      <c r="I34" s="16">
        <v>0.0566</v>
      </c>
      <c r="J34" s="16">
        <v>0.0425</v>
      </c>
      <c r="K34" s="16">
        <v>0.0851</v>
      </c>
      <c r="L34" s="16"/>
      <c r="M34" s="16">
        <v>2.1219</v>
      </c>
      <c r="N34" s="16">
        <v>0.7498</v>
      </c>
      <c r="O34" s="16">
        <v>0.7348</v>
      </c>
      <c r="P34" s="34">
        <v>34.57</v>
      </c>
      <c r="Q34" s="27">
        <v>8257</v>
      </c>
      <c r="R34" s="34">
        <v>38.3</v>
      </c>
      <c r="S34" s="27">
        <v>9148</v>
      </c>
      <c r="T34" s="34">
        <v>49.03</v>
      </c>
      <c r="U34" s="10"/>
      <c r="V34" s="10"/>
      <c r="W34" s="17"/>
      <c r="X34" s="11"/>
      <c r="Y34" s="16"/>
      <c r="AA34" s="14">
        <f t="shared" si="1"/>
        <v>99.99999999999997</v>
      </c>
      <c r="AB34" s="28" t="str">
        <f t="shared" si="0"/>
        <v>ОК</v>
      </c>
    </row>
    <row r="35" spans="2:28" s="13" customFormat="1" ht="12.75">
      <c r="B35" s="15">
        <v>23</v>
      </c>
      <c r="C35" s="16">
        <v>91.3376</v>
      </c>
      <c r="D35" s="16">
        <v>4.1529</v>
      </c>
      <c r="E35" s="16">
        <v>1.0567</v>
      </c>
      <c r="F35" s="16">
        <v>0.1207</v>
      </c>
      <c r="G35" s="16">
        <v>0.207</v>
      </c>
      <c r="H35" s="16">
        <v>0.0046</v>
      </c>
      <c r="I35" s="16">
        <v>0.0575</v>
      </c>
      <c r="J35" s="16">
        <v>0.0435</v>
      </c>
      <c r="K35" s="16">
        <v>0.0852</v>
      </c>
      <c r="L35" s="16"/>
      <c r="M35" s="16">
        <v>2.1546</v>
      </c>
      <c r="N35" s="16">
        <v>0.7797</v>
      </c>
      <c r="O35" s="16">
        <v>0.7355</v>
      </c>
      <c r="P35" s="34">
        <v>34.56</v>
      </c>
      <c r="Q35" s="27">
        <v>8255</v>
      </c>
      <c r="R35" s="34">
        <v>38.29</v>
      </c>
      <c r="S35" s="27">
        <v>9145</v>
      </c>
      <c r="T35" s="34">
        <v>48.99</v>
      </c>
      <c r="U35" s="10"/>
      <c r="V35" s="10"/>
      <c r="W35" s="20"/>
      <c r="X35" s="11"/>
      <c r="Y35" s="16"/>
      <c r="AA35" s="14">
        <f t="shared" si="1"/>
        <v>100</v>
      </c>
      <c r="AB35" s="28" t="str">
        <f t="shared" si="0"/>
        <v>ОК</v>
      </c>
    </row>
    <row r="36" spans="2:28" s="13" customFormat="1" ht="12.75">
      <c r="B36" s="15">
        <v>24</v>
      </c>
      <c r="C36" s="16">
        <v>91.4929</v>
      </c>
      <c r="D36" s="16">
        <v>4.1449</v>
      </c>
      <c r="E36" s="16">
        <v>1.0507</v>
      </c>
      <c r="F36" s="16">
        <v>0.1194</v>
      </c>
      <c r="G36" s="16">
        <v>0.2041</v>
      </c>
      <c r="H36" s="16">
        <v>0.0048</v>
      </c>
      <c r="I36" s="16">
        <v>0.0566</v>
      </c>
      <c r="J36" s="16">
        <v>0.0431</v>
      </c>
      <c r="K36" s="16">
        <v>0.086</v>
      </c>
      <c r="L36" s="16"/>
      <c r="M36" s="16">
        <v>2.0467</v>
      </c>
      <c r="N36" s="16">
        <v>0.7508</v>
      </c>
      <c r="O36" s="16">
        <v>0.7345</v>
      </c>
      <c r="P36" s="34">
        <v>34.6</v>
      </c>
      <c r="Q36" s="27">
        <v>8264</v>
      </c>
      <c r="R36" s="34">
        <v>38.33</v>
      </c>
      <c r="S36" s="27">
        <v>9155</v>
      </c>
      <c r="T36" s="34">
        <v>49.08</v>
      </c>
      <c r="U36" s="10"/>
      <c r="V36" s="10"/>
      <c r="W36" s="17"/>
      <c r="X36" s="11"/>
      <c r="Y36" s="11"/>
      <c r="AA36" s="14">
        <f t="shared" si="1"/>
        <v>100</v>
      </c>
      <c r="AB36" s="28" t="str">
        <f t="shared" si="0"/>
        <v>ОК</v>
      </c>
    </row>
    <row r="37" spans="2:28" s="13" customFormat="1" ht="12.75">
      <c r="B37" s="15">
        <v>25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34"/>
      <c r="Q37" s="27"/>
      <c r="R37" s="34"/>
      <c r="S37" s="27"/>
      <c r="T37" s="34"/>
      <c r="U37" s="10"/>
      <c r="V37" s="10"/>
      <c r="W37" s="20"/>
      <c r="X37" s="11"/>
      <c r="Y37" s="11"/>
      <c r="AA37" s="14">
        <f t="shared" si="1"/>
        <v>0</v>
      </c>
      <c r="AB37" s="28" t="str">
        <f t="shared" si="0"/>
        <v> </v>
      </c>
    </row>
    <row r="38" spans="2:28" s="13" customFormat="1" ht="12.75">
      <c r="B38" s="15">
        <v>26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34"/>
      <c r="Q38" s="27"/>
      <c r="R38" s="34"/>
      <c r="S38" s="27"/>
      <c r="T38" s="34"/>
      <c r="U38" s="10"/>
      <c r="V38" s="10"/>
      <c r="W38" s="20"/>
      <c r="X38" s="11"/>
      <c r="Y38" s="16"/>
      <c r="AA38" s="14">
        <f t="shared" si="1"/>
        <v>0</v>
      </c>
      <c r="AB38" s="28" t="str">
        <f t="shared" si="0"/>
        <v> </v>
      </c>
    </row>
    <row r="39" spans="2:28" s="13" customFormat="1" ht="12.75">
      <c r="B39" s="15">
        <v>27</v>
      </c>
      <c r="C39" s="16">
        <v>91.4257</v>
      </c>
      <c r="D39" s="16">
        <v>4.1425</v>
      </c>
      <c r="E39" s="16">
        <v>1.0505</v>
      </c>
      <c r="F39" s="16">
        <v>0.118</v>
      </c>
      <c r="G39" s="16">
        <v>0.2014</v>
      </c>
      <c r="H39" s="16">
        <v>0.0047</v>
      </c>
      <c r="I39" s="16">
        <v>0.0562</v>
      </c>
      <c r="J39" s="16">
        <v>0.0422</v>
      </c>
      <c r="K39" s="16">
        <v>0.0835</v>
      </c>
      <c r="L39" s="16"/>
      <c r="M39" s="16">
        <v>2.1106</v>
      </c>
      <c r="N39" s="16">
        <v>0.7647</v>
      </c>
      <c r="O39" s="16">
        <v>0.7348</v>
      </c>
      <c r="P39" s="34">
        <v>34.56</v>
      </c>
      <c r="Q39" s="27">
        <v>8255</v>
      </c>
      <c r="R39" s="34">
        <v>38.29</v>
      </c>
      <c r="S39" s="27">
        <v>9145</v>
      </c>
      <c r="T39" s="34">
        <v>49.02</v>
      </c>
      <c r="U39" s="10"/>
      <c r="V39" s="10"/>
      <c r="W39" s="20"/>
      <c r="X39" s="12"/>
      <c r="Y39" s="12"/>
      <c r="AA39" s="14">
        <f t="shared" si="1"/>
        <v>100.00000000000001</v>
      </c>
      <c r="AB39" s="28" t="str">
        <f t="shared" si="0"/>
        <v>ОК</v>
      </c>
    </row>
    <row r="40" spans="2:28" s="13" customFormat="1" ht="12.75">
      <c r="B40" s="15">
        <v>28</v>
      </c>
      <c r="C40" s="16">
        <v>91.428</v>
      </c>
      <c r="D40" s="16">
        <v>4.1478</v>
      </c>
      <c r="E40" s="16">
        <v>1.0488</v>
      </c>
      <c r="F40" s="16">
        <v>0.1187</v>
      </c>
      <c r="G40" s="16">
        <v>0.2035</v>
      </c>
      <c r="H40" s="16">
        <v>0.0048</v>
      </c>
      <c r="I40" s="16">
        <v>0.0565</v>
      </c>
      <c r="J40" s="16">
        <v>0.0427</v>
      </c>
      <c r="K40" s="16">
        <v>0.0845</v>
      </c>
      <c r="L40" s="16"/>
      <c r="M40" s="16">
        <v>2.1162</v>
      </c>
      <c r="N40" s="16">
        <v>0.7485</v>
      </c>
      <c r="O40" s="16">
        <v>0.7347</v>
      </c>
      <c r="P40" s="34">
        <v>34.57</v>
      </c>
      <c r="Q40" s="27">
        <v>8257</v>
      </c>
      <c r="R40" s="34">
        <v>38.3</v>
      </c>
      <c r="S40" s="27">
        <v>9148</v>
      </c>
      <c r="T40" s="34">
        <v>49.04</v>
      </c>
      <c r="U40" s="10">
        <v>12.3</v>
      </c>
      <c r="V40" s="10">
        <v>5.3</v>
      </c>
      <c r="W40" s="21" t="s">
        <v>45</v>
      </c>
      <c r="X40" s="11" t="s">
        <v>46</v>
      </c>
      <c r="Y40" s="11">
        <v>0.0014</v>
      </c>
      <c r="AA40" s="14">
        <f t="shared" si="1"/>
        <v>100.00000000000003</v>
      </c>
      <c r="AB40" s="28" t="str">
        <f t="shared" si="0"/>
        <v>ОК</v>
      </c>
    </row>
    <row r="41" spans="2:28" s="13" customFormat="1" ht="12.75">
      <c r="B41" s="15">
        <v>29</v>
      </c>
      <c r="C41" s="16">
        <v>91.67</v>
      </c>
      <c r="D41" s="16">
        <v>4.1622</v>
      </c>
      <c r="E41" s="16">
        <v>1.0452</v>
      </c>
      <c r="F41" s="16">
        <v>0.1184</v>
      </c>
      <c r="G41" s="16">
        <v>0.2027</v>
      </c>
      <c r="H41" s="16">
        <v>0.0051</v>
      </c>
      <c r="I41" s="16">
        <v>0.0565</v>
      </c>
      <c r="J41" s="16">
        <v>0.0428</v>
      </c>
      <c r="K41" s="16">
        <v>0.0856</v>
      </c>
      <c r="L41" s="16"/>
      <c r="M41" s="16">
        <v>1.9342</v>
      </c>
      <c r="N41" s="16">
        <v>0.6773</v>
      </c>
      <c r="O41" s="16">
        <v>0.733</v>
      </c>
      <c r="P41" s="34">
        <v>34.66</v>
      </c>
      <c r="Q41" s="27">
        <v>8278</v>
      </c>
      <c r="R41" s="34">
        <v>38.4</v>
      </c>
      <c r="S41" s="27">
        <v>9172</v>
      </c>
      <c r="T41" s="34">
        <v>49.22</v>
      </c>
      <c r="U41" s="10"/>
      <c r="V41" s="10"/>
      <c r="W41" s="21"/>
      <c r="X41" s="11"/>
      <c r="Y41" s="11"/>
      <c r="AA41" s="14">
        <f t="shared" si="1"/>
        <v>99.99999999999999</v>
      </c>
      <c r="AB41" s="28" t="str">
        <f t="shared" si="0"/>
        <v>ОК</v>
      </c>
    </row>
    <row r="42" spans="2:28" s="13" customFormat="1" ht="12.75">
      <c r="B42" s="15">
        <v>30</v>
      </c>
      <c r="C42" s="16">
        <v>91.5548</v>
      </c>
      <c r="D42" s="16">
        <v>4.1573</v>
      </c>
      <c r="E42" s="16">
        <v>1.046</v>
      </c>
      <c r="F42" s="16">
        <v>0.1173</v>
      </c>
      <c r="G42" s="16">
        <v>0.2025</v>
      </c>
      <c r="H42" s="16">
        <v>0.005</v>
      </c>
      <c r="I42" s="16">
        <v>0.0563</v>
      </c>
      <c r="J42" s="16">
        <v>0.0428</v>
      </c>
      <c r="K42" s="16">
        <v>0.0869</v>
      </c>
      <c r="L42" s="16"/>
      <c r="M42" s="16">
        <v>2.0623</v>
      </c>
      <c r="N42" s="16">
        <v>0.6688</v>
      </c>
      <c r="O42" s="16">
        <v>0.7336</v>
      </c>
      <c r="P42" s="34">
        <v>34.62</v>
      </c>
      <c r="Q42" s="27">
        <v>8269</v>
      </c>
      <c r="R42" s="34">
        <v>38.35</v>
      </c>
      <c r="S42" s="27">
        <v>9160</v>
      </c>
      <c r="T42" s="34">
        <v>49.14</v>
      </c>
      <c r="U42" s="10"/>
      <c r="V42" s="10"/>
      <c r="W42" s="20"/>
      <c r="X42" s="12"/>
      <c r="Y42" s="22"/>
      <c r="AA42" s="14">
        <f t="shared" si="1"/>
        <v>100</v>
      </c>
      <c r="AB42" s="28" t="str">
        <f t="shared" si="0"/>
        <v>ОК</v>
      </c>
    </row>
    <row r="43" spans="2:28" s="13" customFormat="1" ht="12" customHeight="1">
      <c r="B43" s="15">
        <v>31</v>
      </c>
      <c r="C43" s="16">
        <v>91.4825</v>
      </c>
      <c r="D43" s="16">
        <v>4.165</v>
      </c>
      <c r="E43" s="16">
        <v>1.0592</v>
      </c>
      <c r="F43" s="16">
        <v>0.1191</v>
      </c>
      <c r="G43" s="16">
        <v>0.2062</v>
      </c>
      <c r="H43" s="16">
        <v>0.0051</v>
      </c>
      <c r="I43" s="16">
        <v>0.0552</v>
      </c>
      <c r="J43" s="16">
        <v>0.0423</v>
      </c>
      <c r="K43" s="16">
        <v>0.0848</v>
      </c>
      <c r="L43" s="16"/>
      <c r="M43" s="16">
        <v>2.0918</v>
      </c>
      <c r="N43" s="16">
        <v>0.6888</v>
      </c>
      <c r="O43" s="16">
        <v>0.7341</v>
      </c>
      <c r="P43" s="34">
        <v>34.61</v>
      </c>
      <c r="Q43" s="27">
        <v>8266</v>
      </c>
      <c r="R43" s="34">
        <v>38.34</v>
      </c>
      <c r="S43" s="27">
        <v>9157</v>
      </c>
      <c r="T43" s="34">
        <v>49.11</v>
      </c>
      <c r="U43" s="10"/>
      <c r="V43" s="10"/>
      <c r="W43" s="12"/>
      <c r="X43" s="12"/>
      <c r="Y43" s="22"/>
      <c r="AA43" s="14">
        <f t="shared" si="1"/>
        <v>100.00000000000001</v>
      </c>
      <c r="AB43" s="28" t="str">
        <f t="shared" si="0"/>
        <v>ОК</v>
      </c>
    </row>
    <row r="44" spans="2:29" ht="12.75" customHeight="1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19"/>
      <c r="AA44" s="5"/>
      <c r="AB44" s="6"/>
      <c r="AC44"/>
    </row>
    <row r="45" spans="3:24" ht="12.75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8"/>
      <c r="R45" s="18"/>
      <c r="S45" s="18"/>
      <c r="T45" s="18"/>
      <c r="U45" s="18"/>
      <c r="V45" s="18"/>
      <c r="W45" s="18"/>
      <c r="X45" s="18"/>
    </row>
    <row r="46" spans="3:20" ht="12.75">
      <c r="C46" s="25" t="s">
        <v>41</v>
      </c>
      <c r="D46" s="23"/>
      <c r="E46" s="25" t="s">
        <v>42</v>
      </c>
      <c r="F46" s="25"/>
      <c r="G46" s="25"/>
      <c r="H46" s="23"/>
      <c r="I46" s="23"/>
      <c r="J46" s="23"/>
      <c r="K46" s="23"/>
      <c r="L46" s="25" t="s">
        <v>38</v>
      </c>
      <c r="M46" s="25"/>
      <c r="N46" s="23"/>
      <c r="O46" s="23"/>
      <c r="P46" s="23"/>
      <c r="Q46" s="23"/>
      <c r="R46" s="23"/>
      <c r="S46" s="23"/>
      <c r="T46" s="32" t="s">
        <v>48</v>
      </c>
    </row>
    <row r="47" spans="3:22" ht="12.75">
      <c r="C47" s="1" t="s">
        <v>33</v>
      </c>
      <c r="L47" s="2" t="s">
        <v>0</v>
      </c>
      <c r="N47" s="2" t="s">
        <v>1</v>
      </c>
      <c r="T47" s="2" t="s">
        <v>2</v>
      </c>
      <c r="U47" s="2"/>
      <c r="V47" s="2"/>
    </row>
    <row r="48" spans="3:20" ht="18" customHeight="1">
      <c r="C48" s="25" t="s">
        <v>34</v>
      </c>
      <c r="D48" s="26"/>
      <c r="E48" s="25" t="s">
        <v>39</v>
      </c>
      <c r="F48" s="25"/>
      <c r="G48" s="25"/>
      <c r="H48" s="25"/>
      <c r="I48" s="25"/>
      <c r="J48" s="30"/>
      <c r="K48" s="25"/>
      <c r="L48" s="25" t="s">
        <v>40</v>
      </c>
      <c r="M48" s="25"/>
      <c r="N48" s="26"/>
      <c r="O48" s="26"/>
      <c r="P48" s="26"/>
      <c r="Q48" s="26"/>
      <c r="R48" s="26"/>
      <c r="S48" s="26"/>
      <c r="T48" s="32" t="s">
        <v>48</v>
      </c>
    </row>
    <row r="49" spans="3:22" ht="12.75">
      <c r="C49" s="1" t="s">
        <v>35</v>
      </c>
      <c r="L49" s="2" t="s">
        <v>0</v>
      </c>
      <c r="N49" s="2" t="s">
        <v>1</v>
      </c>
      <c r="T49" s="2" t="s">
        <v>2</v>
      </c>
      <c r="U49" s="2"/>
      <c r="V49" s="2"/>
    </row>
    <row r="51" spans="3:25" ht="12.7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</sheetData>
  <sheetProtection/>
  <mergeCells count="31">
    <mergeCell ref="W2:Y2"/>
    <mergeCell ref="B7:Y7"/>
    <mergeCell ref="B8:Y8"/>
    <mergeCell ref="D10:D12"/>
    <mergeCell ref="C10:C12"/>
    <mergeCell ref="N10:N12"/>
    <mergeCell ref="G10:G12"/>
    <mergeCell ref="C9:N9"/>
    <mergeCell ref="B44:X44"/>
    <mergeCell ref="U9:U12"/>
    <mergeCell ref="V9:V12"/>
    <mergeCell ref="B9:B12"/>
    <mergeCell ref="Q10:Q12"/>
    <mergeCell ref="X9:X12"/>
    <mergeCell ref="E10:E12"/>
    <mergeCell ref="S10:S12"/>
    <mergeCell ref="T10:T12"/>
    <mergeCell ref="B6:Y6"/>
    <mergeCell ref="I10:I12"/>
    <mergeCell ref="M10:M12"/>
    <mergeCell ref="F10:F12"/>
    <mergeCell ref="K10:K12"/>
    <mergeCell ref="Y9:Y12"/>
    <mergeCell ref="L10:L12"/>
    <mergeCell ref="P10:P12"/>
    <mergeCell ref="H10:H12"/>
    <mergeCell ref="W9:W12"/>
    <mergeCell ref="O10:O12"/>
    <mergeCell ref="R10:R12"/>
    <mergeCell ref="J10:J12"/>
    <mergeCell ref="O9:T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Admin</cp:lastModifiedBy>
  <cp:lastPrinted>2016-03-03T08:15:25Z</cp:lastPrinted>
  <dcterms:created xsi:type="dcterms:W3CDTF">2010-01-29T08:37:16Z</dcterms:created>
  <dcterms:modified xsi:type="dcterms:W3CDTF">2016-04-03T20:31:06Z</dcterms:modified>
  <cp:category/>
  <cp:version/>
  <cp:contentType/>
  <cp:contentStatus/>
</cp:coreProperties>
</file>