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A43" i="1" l="1"/>
  <c r="AB43" i="1" s="1"/>
  <c r="AA42" i="1"/>
  <c r="AB42" i="1" s="1"/>
  <c r="AA41" i="1"/>
  <c r="AA40" i="1"/>
  <c r="AA39" i="1"/>
  <c r="AB39" i="1" s="1"/>
  <c r="AA38" i="1"/>
  <c r="AB38" i="1" s="1"/>
  <c r="AA37" i="1"/>
  <c r="AB37" i="1" s="1"/>
  <c r="AA36" i="1"/>
  <c r="AB36" i="1" s="1"/>
  <c r="AA35" i="1"/>
  <c r="AA34" i="1"/>
  <c r="AA33" i="1"/>
  <c r="AA32" i="1"/>
  <c r="AA31" i="1"/>
  <c r="AA30" i="1"/>
  <c r="AA29" i="1"/>
  <c r="AB29" i="1" s="1"/>
  <c r="AA28" i="1"/>
  <c r="AB28" i="1" s="1"/>
  <c r="AA27" i="1"/>
  <c r="AB27" i="1" s="1"/>
  <c r="AA26" i="1"/>
  <c r="AA25" i="1"/>
  <c r="AA24" i="1"/>
  <c r="AA23" i="1"/>
  <c r="AA22" i="1"/>
  <c r="AA21" i="1"/>
  <c r="AA20" i="1"/>
  <c r="AA19" i="1"/>
  <c r="AA18" i="1"/>
  <c r="AA17" i="1"/>
  <c r="AB17" i="1" s="1"/>
  <c r="AA16" i="1"/>
  <c r="AB16" i="1" s="1"/>
  <c r="AA15" i="1"/>
  <c r="AB15" i="1" s="1"/>
  <c r="AA14" i="1"/>
  <c r="AB14" i="1" s="1"/>
  <c r="AA13" i="1"/>
  <c r="AB13" i="1" s="1"/>
</calcChain>
</file>

<file path=xl/sharedStrings.xml><?xml version="1.0" encoding="utf-8"?>
<sst xmlns="http://schemas.openxmlformats.org/spreadsheetml/2006/main" count="48" uniqueCount="44">
  <si>
    <t>ПАТ "УКРТРАНСГАЗ"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</si>
  <si>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</si>
  <si>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 Кегичівський п/м  Харківського  ЛВУМГ 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</si>
  <si>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</si>
  <si>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100-272/2014 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 xml:space="preserve"> 16.12.2017 р.</t>
    </r>
  </si>
  <si>
    <t>ПАСПОРТ ФІЗИКО-ХІМІЧНИХ ПОКАЗНИКІВ ПРИРОДНОГО ГАЗУ</t>
  </si>
  <si>
    <t>переданого УМГ "Київтрансгаз" Диканським ЛВУМГ   та прийнятого УМГ "Харківтрансгаз" Харківським ЛВ УМГ (ГРС Коханівка,ГРС Сахновщина), відібраного на Коханівській ГРС</t>
  </si>
  <si>
    <t>з газопроводу "Союз" за період з 02.03.2016 р. по 31.03.2016 р.</t>
  </si>
  <si>
    <t>Число місяця</t>
  </si>
  <si>
    <t xml:space="preserve">Компонентний склад, % мол. </t>
  </si>
  <si>
    <r>
      <t>при 20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</si>
  <si>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</si>
  <si>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</si>
  <si>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</si>
  <si>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</si>
  <si>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</si>
  <si>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</si>
  <si>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</si>
  <si>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</si>
  <si>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</si>
  <si>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</si>
  <si>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</si>
  <si>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</si>
  <si>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</si>
  <si>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</si>
  <si>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</si>
  <si>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</si>
  <si>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</si>
  <si>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  <charset val="204"/>
      </rPr>
      <t>³</t>
    </r>
  </si>
  <si>
    <r>
      <t>теплота зоряння нижча МДж/м</t>
    </r>
    <r>
      <rPr>
        <sz val="8"/>
        <rFont val="Calibri"/>
        <family val="2"/>
        <charset val="204"/>
      </rPr>
      <t>³</t>
    </r>
  </si>
  <si>
    <t>теплота зоряння нижча кКал/м³</t>
  </si>
  <si>
    <t>Теплота згоряння вища МДж/м³</t>
  </si>
  <si>
    <t>Теплота згоряння вища кКал/м³</t>
  </si>
  <si>
    <t>число Воббе вище МДж/м³</t>
  </si>
  <si>
    <t xml:space="preserve">Зам.начальника Харківського ЛВ 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</si>
  <si>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А.М.Панасюк </t>
  </si>
  <si>
    <t>31.03.2016р.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</si>
  <si>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</si>
  <si>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</si>
  <si>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</si>
  <si>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</si>
  <si>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Завідувач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</si>
  <si>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С.В.Гусєва</t>
  </si>
  <si>
    <r>
      <t xml:space="preserve"> </t>
    </r>
    <r>
      <rPr>
        <sz val="8"/>
        <rFont val="Times New Roman"/>
        <family val="1"/>
        <charset val="204"/>
      </rPr>
      <t xml:space="preserve"> ВХАЛ, де здійснювались аналізи газу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</si>
</sst>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2" fillId="0" borderId="2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12" fillId="0" borderId="8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3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wrapText="1"/>
    </xf>
    <xf numFmtId="1" fontId="14" fillId="0" borderId="7" xfId="0" applyNumberFormat="1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0" fillId="0" borderId="7" xfId="0" applyFill="1" applyBorder="1"/>
    <xf numFmtId="0" fontId="0" fillId="0" borderId="0" xfId="0" applyFill="1"/>
    <xf numFmtId="165" fontId="0" fillId="0" borderId="0" xfId="0" applyNumberFormat="1" applyFill="1"/>
    <xf numFmtId="0" fontId="3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7" xfId="0" applyFont="1" applyFill="1" applyBorder="1"/>
    <xf numFmtId="0" fontId="15" fillId="0" borderId="7" xfId="0" applyFont="1" applyBorder="1" applyAlignment="1">
      <alignment horizontal="center" wrapText="1"/>
    </xf>
    <xf numFmtId="0" fontId="14" fillId="0" borderId="7" xfId="0" applyFont="1" applyBorder="1" applyAlignment="1">
      <alignment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top" wrapText="1"/>
    </xf>
    <xf numFmtId="2" fontId="14" fillId="0" borderId="7" xfId="0" applyNumberFormat="1" applyFont="1" applyFill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top" wrapText="1"/>
    </xf>
    <xf numFmtId="166" fontId="16" fillId="0" borderId="12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wrapText="1"/>
    </xf>
    <xf numFmtId="165" fontId="0" fillId="0" borderId="0" xfId="0" applyNumberFormat="1"/>
    <xf numFmtId="0" fontId="3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16" fillId="0" borderId="1" xfId="0" applyFont="1" applyBorder="1"/>
    <xf numFmtId="0" fontId="0" fillId="0" borderId="1" xfId="0" applyBorder="1"/>
    <xf numFmtId="0" fontId="16" fillId="0" borderId="0" xfId="0" applyFont="1"/>
    <xf numFmtId="0" fontId="14" fillId="0" borderId="0" xfId="0" applyFont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2"/>
  <sheetViews>
    <sheetView tabSelected="1" workbookViewId="0">
      <selection sqref="A1:XFD1048576"/>
    </sheetView>
  </sheetViews>
  <sheetFormatPr defaultRowHeight="15" x14ac:dyDescent="0.25"/>
  <cols>
    <col min="1" max="1" width="1" customWidth="1"/>
    <col min="2" max="2" width="4.7109375" customWidth="1"/>
    <col min="3" max="16" width="7.140625" customWidth="1"/>
    <col min="17" max="17" width="8.7109375" customWidth="1"/>
    <col min="18" max="20" width="7.140625" customWidth="1"/>
    <col min="21" max="21" width="6" customWidth="1"/>
    <col min="22" max="22" width="5.42578125" customWidth="1"/>
    <col min="23" max="24" width="7.7109375" customWidth="1"/>
    <col min="25" max="25" width="8.28515625" customWidth="1"/>
    <col min="26" max="26" width="7.7109375" customWidth="1"/>
    <col min="29" max="29" width="9.140625" style="3"/>
    <col min="257" max="257" width="1" customWidth="1"/>
    <col min="258" max="258" width="4.7109375" customWidth="1"/>
    <col min="259" max="272" width="7.140625" customWidth="1"/>
    <col min="273" max="273" width="8.7109375" customWidth="1"/>
    <col min="274" max="276" width="7.140625" customWidth="1"/>
    <col min="277" max="277" width="6" customWidth="1"/>
    <col min="278" max="278" width="5.42578125" customWidth="1"/>
    <col min="279" max="280" width="7.7109375" customWidth="1"/>
    <col min="281" max="281" width="8.28515625" customWidth="1"/>
    <col min="282" max="282" width="7.7109375" customWidth="1"/>
    <col min="513" max="513" width="1" customWidth="1"/>
    <col min="514" max="514" width="4.7109375" customWidth="1"/>
    <col min="515" max="528" width="7.140625" customWidth="1"/>
    <col min="529" max="529" width="8.7109375" customWidth="1"/>
    <col min="530" max="532" width="7.140625" customWidth="1"/>
    <col min="533" max="533" width="6" customWidth="1"/>
    <col min="534" max="534" width="5.42578125" customWidth="1"/>
    <col min="535" max="536" width="7.7109375" customWidth="1"/>
    <col min="537" max="537" width="8.28515625" customWidth="1"/>
    <col min="538" max="538" width="7.7109375" customWidth="1"/>
    <col min="769" max="769" width="1" customWidth="1"/>
    <col min="770" max="770" width="4.7109375" customWidth="1"/>
    <col min="771" max="784" width="7.140625" customWidth="1"/>
    <col min="785" max="785" width="8.7109375" customWidth="1"/>
    <col min="786" max="788" width="7.140625" customWidth="1"/>
    <col min="789" max="789" width="6" customWidth="1"/>
    <col min="790" max="790" width="5.42578125" customWidth="1"/>
    <col min="791" max="792" width="7.7109375" customWidth="1"/>
    <col min="793" max="793" width="8.28515625" customWidth="1"/>
    <col min="794" max="794" width="7.7109375" customWidth="1"/>
    <col min="1025" max="1025" width="1" customWidth="1"/>
    <col min="1026" max="1026" width="4.7109375" customWidth="1"/>
    <col min="1027" max="1040" width="7.140625" customWidth="1"/>
    <col min="1041" max="1041" width="8.7109375" customWidth="1"/>
    <col min="1042" max="1044" width="7.140625" customWidth="1"/>
    <col min="1045" max="1045" width="6" customWidth="1"/>
    <col min="1046" max="1046" width="5.42578125" customWidth="1"/>
    <col min="1047" max="1048" width="7.7109375" customWidth="1"/>
    <col min="1049" max="1049" width="8.28515625" customWidth="1"/>
    <col min="1050" max="1050" width="7.7109375" customWidth="1"/>
    <col min="1281" max="1281" width="1" customWidth="1"/>
    <col min="1282" max="1282" width="4.7109375" customWidth="1"/>
    <col min="1283" max="1296" width="7.140625" customWidth="1"/>
    <col min="1297" max="1297" width="8.7109375" customWidth="1"/>
    <col min="1298" max="1300" width="7.140625" customWidth="1"/>
    <col min="1301" max="1301" width="6" customWidth="1"/>
    <col min="1302" max="1302" width="5.42578125" customWidth="1"/>
    <col min="1303" max="1304" width="7.7109375" customWidth="1"/>
    <col min="1305" max="1305" width="8.28515625" customWidth="1"/>
    <col min="1306" max="1306" width="7.7109375" customWidth="1"/>
    <col min="1537" max="1537" width="1" customWidth="1"/>
    <col min="1538" max="1538" width="4.7109375" customWidth="1"/>
    <col min="1539" max="1552" width="7.140625" customWidth="1"/>
    <col min="1553" max="1553" width="8.7109375" customWidth="1"/>
    <col min="1554" max="1556" width="7.140625" customWidth="1"/>
    <col min="1557" max="1557" width="6" customWidth="1"/>
    <col min="1558" max="1558" width="5.42578125" customWidth="1"/>
    <col min="1559" max="1560" width="7.7109375" customWidth="1"/>
    <col min="1561" max="1561" width="8.28515625" customWidth="1"/>
    <col min="1562" max="1562" width="7.7109375" customWidth="1"/>
    <col min="1793" max="1793" width="1" customWidth="1"/>
    <col min="1794" max="1794" width="4.7109375" customWidth="1"/>
    <col min="1795" max="1808" width="7.140625" customWidth="1"/>
    <col min="1809" max="1809" width="8.7109375" customWidth="1"/>
    <col min="1810" max="1812" width="7.140625" customWidth="1"/>
    <col min="1813" max="1813" width="6" customWidth="1"/>
    <col min="1814" max="1814" width="5.42578125" customWidth="1"/>
    <col min="1815" max="1816" width="7.7109375" customWidth="1"/>
    <col min="1817" max="1817" width="8.28515625" customWidth="1"/>
    <col min="1818" max="1818" width="7.7109375" customWidth="1"/>
    <col min="2049" max="2049" width="1" customWidth="1"/>
    <col min="2050" max="2050" width="4.7109375" customWidth="1"/>
    <col min="2051" max="2064" width="7.140625" customWidth="1"/>
    <col min="2065" max="2065" width="8.7109375" customWidth="1"/>
    <col min="2066" max="2068" width="7.140625" customWidth="1"/>
    <col min="2069" max="2069" width="6" customWidth="1"/>
    <col min="2070" max="2070" width="5.42578125" customWidth="1"/>
    <col min="2071" max="2072" width="7.7109375" customWidth="1"/>
    <col min="2073" max="2073" width="8.28515625" customWidth="1"/>
    <col min="2074" max="2074" width="7.7109375" customWidth="1"/>
    <col min="2305" max="2305" width="1" customWidth="1"/>
    <col min="2306" max="2306" width="4.7109375" customWidth="1"/>
    <col min="2307" max="2320" width="7.140625" customWidth="1"/>
    <col min="2321" max="2321" width="8.7109375" customWidth="1"/>
    <col min="2322" max="2324" width="7.140625" customWidth="1"/>
    <col min="2325" max="2325" width="6" customWidth="1"/>
    <col min="2326" max="2326" width="5.42578125" customWidth="1"/>
    <col min="2327" max="2328" width="7.7109375" customWidth="1"/>
    <col min="2329" max="2329" width="8.28515625" customWidth="1"/>
    <col min="2330" max="2330" width="7.7109375" customWidth="1"/>
    <col min="2561" max="2561" width="1" customWidth="1"/>
    <col min="2562" max="2562" width="4.7109375" customWidth="1"/>
    <col min="2563" max="2576" width="7.140625" customWidth="1"/>
    <col min="2577" max="2577" width="8.7109375" customWidth="1"/>
    <col min="2578" max="2580" width="7.140625" customWidth="1"/>
    <col min="2581" max="2581" width="6" customWidth="1"/>
    <col min="2582" max="2582" width="5.42578125" customWidth="1"/>
    <col min="2583" max="2584" width="7.7109375" customWidth="1"/>
    <col min="2585" max="2585" width="8.28515625" customWidth="1"/>
    <col min="2586" max="2586" width="7.7109375" customWidth="1"/>
    <col min="2817" max="2817" width="1" customWidth="1"/>
    <col min="2818" max="2818" width="4.7109375" customWidth="1"/>
    <col min="2819" max="2832" width="7.140625" customWidth="1"/>
    <col min="2833" max="2833" width="8.7109375" customWidth="1"/>
    <col min="2834" max="2836" width="7.140625" customWidth="1"/>
    <col min="2837" max="2837" width="6" customWidth="1"/>
    <col min="2838" max="2838" width="5.42578125" customWidth="1"/>
    <col min="2839" max="2840" width="7.7109375" customWidth="1"/>
    <col min="2841" max="2841" width="8.28515625" customWidth="1"/>
    <col min="2842" max="2842" width="7.7109375" customWidth="1"/>
    <col min="3073" max="3073" width="1" customWidth="1"/>
    <col min="3074" max="3074" width="4.7109375" customWidth="1"/>
    <col min="3075" max="3088" width="7.140625" customWidth="1"/>
    <col min="3089" max="3089" width="8.7109375" customWidth="1"/>
    <col min="3090" max="3092" width="7.140625" customWidth="1"/>
    <col min="3093" max="3093" width="6" customWidth="1"/>
    <col min="3094" max="3094" width="5.42578125" customWidth="1"/>
    <col min="3095" max="3096" width="7.7109375" customWidth="1"/>
    <col min="3097" max="3097" width="8.28515625" customWidth="1"/>
    <col min="3098" max="3098" width="7.7109375" customWidth="1"/>
    <col min="3329" max="3329" width="1" customWidth="1"/>
    <col min="3330" max="3330" width="4.7109375" customWidth="1"/>
    <col min="3331" max="3344" width="7.140625" customWidth="1"/>
    <col min="3345" max="3345" width="8.7109375" customWidth="1"/>
    <col min="3346" max="3348" width="7.140625" customWidth="1"/>
    <col min="3349" max="3349" width="6" customWidth="1"/>
    <col min="3350" max="3350" width="5.42578125" customWidth="1"/>
    <col min="3351" max="3352" width="7.7109375" customWidth="1"/>
    <col min="3353" max="3353" width="8.28515625" customWidth="1"/>
    <col min="3354" max="3354" width="7.7109375" customWidth="1"/>
    <col min="3585" max="3585" width="1" customWidth="1"/>
    <col min="3586" max="3586" width="4.7109375" customWidth="1"/>
    <col min="3587" max="3600" width="7.140625" customWidth="1"/>
    <col min="3601" max="3601" width="8.7109375" customWidth="1"/>
    <col min="3602" max="3604" width="7.140625" customWidth="1"/>
    <col min="3605" max="3605" width="6" customWidth="1"/>
    <col min="3606" max="3606" width="5.42578125" customWidth="1"/>
    <col min="3607" max="3608" width="7.7109375" customWidth="1"/>
    <col min="3609" max="3609" width="8.28515625" customWidth="1"/>
    <col min="3610" max="3610" width="7.7109375" customWidth="1"/>
    <col min="3841" max="3841" width="1" customWidth="1"/>
    <col min="3842" max="3842" width="4.7109375" customWidth="1"/>
    <col min="3843" max="3856" width="7.140625" customWidth="1"/>
    <col min="3857" max="3857" width="8.7109375" customWidth="1"/>
    <col min="3858" max="3860" width="7.140625" customWidth="1"/>
    <col min="3861" max="3861" width="6" customWidth="1"/>
    <col min="3862" max="3862" width="5.42578125" customWidth="1"/>
    <col min="3863" max="3864" width="7.7109375" customWidth="1"/>
    <col min="3865" max="3865" width="8.28515625" customWidth="1"/>
    <col min="3866" max="3866" width="7.7109375" customWidth="1"/>
    <col min="4097" max="4097" width="1" customWidth="1"/>
    <col min="4098" max="4098" width="4.7109375" customWidth="1"/>
    <col min="4099" max="4112" width="7.140625" customWidth="1"/>
    <col min="4113" max="4113" width="8.7109375" customWidth="1"/>
    <col min="4114" max="4116" width="7.140625" customWidth="1"/>
    <col min="4117" max="4117" width="6" customWidth="1"/>
    <col min="4118" max="4118" width="5.42578125" customWidth="1"/>
    <col min="4119" max="4120" width="7.7109375" customWidth="1"/>
    <col min="4121" max="4121" width="8.28515625" customWidth="1"/>
    <col min="4122" max="4122" width="7.7109375" customWidth="1"/>
    <col min="4353" max="4353" width="1" customWidth="1"/>
    <col min="4354" max="4354" width="4.7109375" customWidth="1"/>
    <col min="4355" max="4368" width="7.140625" customWidth="1"/>
    <col min="4369" max="4369" width="8.7109375" customWidth="1"/>
    <col min="4370" max="4372" width="7.140625" customWidth="1"/>
    <col min="4373" max="4373" width="6" customWidth="1"/>
    <col min="4374" max="4374" width="5.42578125" customWidth="1"/>
    <col min="4375" max="4376" width="7.7109375" customWidth="1"/>
    <col min="4377" max="4377" width="8.28515625" customWidth="1"/>
    <col min="4378" max="4378" width="7.7109375" customWidth="1"/>
    <col min="4609" max="4609" width="1" customWidth="1"/>
    <col min="4610" max="4610" width="4.7109375" customWidth="1"/>
    <col min="4611" max="4624" width="7.140625" customWidth="1"/>
    <col min="4625" max="4625" width="8.7109375" customWidth="1"/>
    <col min="4626" max="4628" width="7.140625" customWidth="1"/>
    <col min="4629" max="4629" width="6" customWidth="1"/>
    <col min="4630" max="4630" width="5.42578125" customWidth="1"/>
    <col min="4631" max="4632" width="7.7109375" customWidth="1"/>
    <col min="4633" max="4633" width="8.28515625" customWidth="1"/>
    <col min="4634" max="4634" width="7.7109375" customWidth="1"/>
    <col min="4865" max="4865" width="1" customWidth="1"/>
    <col min="4866" max="4866" width="4.7109375" customWidth="1"/>
    <col min="4867" max="4880" width="7.140625" customWidth="1"/>
    <col min="4881" max="4881" width="8.7109375" customWidth="1"/>
    <col min="4882" max="4884" width="7.140625" customWidth="1"/>
    <col min="4885" max="4885" width="6" customWidth="1"/>
    <col min="4886" max="4886" width="5.42578125" customWidth="1"/>
    <col min="4887" max="4888" width="7.7109375" customWidth="1"/>
    <col min="4889" max="4889" width="8.28515625" customWidth="1"/>
    <col min="4890" max="4890" width="7.7109375" customWidth="1"/>
    <col min="5121" max="5121" width="1" customWidth="1"/>
    <col min="5122" max="5122" width="4.7109375" customWidth="1"/>
    <col min="5123" max="5136" width="7.140625" customWidth="1"/>
    <col min="5137" max="5137" width="8.7109375" customWidth="1"/>
    <col min="5138" max="5140" width="7.140625" customWidth="1"/>
    <col min="5141" max="5141" width="6" customWidth="1"/>
    <col min="5142" max="5142" width="5.42578125" customWidth="1"/>
    <col min="5143" max="5144" width="7.7109375" customWidth="1"/>
    <col min="5145" max="5145" width="8.28515625" customWidth="1"/>
    <col min="5146" max="5146" width="7.7109375" customWidth="1"/>
    <col min="5377" max="5377" width="1" customWidth="1"/>
    <col min="5378" max="5378" width="4.7109375" customWidth="1"/>
    <col min="5379" max="5392" width="7.140625" customWidth="1"/>
    <col min="5393" max="5393" width="8.7109375" customWidth="1"/>
    <col min="5394" max="5396" width="7.140625" customWidth="1"/>
    <col min="5397" max="5397" width="6" customWidth="1"/>
    <col min="5398" max="5398" width="5.42578125" customWidth="1"/>
    <col min="5399" max="5400" width="7.7109375" customWidth="1"/>
    <col min="5401" max="5401" width="8.28515625" customWidth="1"/>
    <col min="5402" max="5402" width="7.7109375" customWidth="1"/>
    <col min="5633" max="5633" width="1" customWidth="1"/>
    <col min="5634" max="5634" width="4.7109375" customWidth="1"/>
    <col min="5635" max="5648" width="7.140625" customWidth="1"/>
    <col min="5649" max="5649" width="8.7109375" customWidth="1"/>
    <col min="5650" max="5652" width="7.140625" customWidth="1"/>
    <col min="5653" max="5653" width="6" customWidth="1"/>
    <col min="5654" max="5654" width="5.42578125" customWidth="1"/>
    <col min="5655" max="5656" width="7.7109375" customWidth="1"/>
    <col min="5657" max="5657" width="8.28515625" customWidth="1"/>
    <col min="5658" max="5658" width="7.7109375" customWidth="1"/>
    <col min="5889" max="5889" width="1" customWidth="1"/>
    <col min="5890" max="5890" width="4.7109375" customWidth="1"/>
    <col min="5891" max="5904" width="7.140625" customWidth="1"/>
    <col min="5905" max="5905" width="8.7109375" customWidth="1"/>
    <col min="5906" max="5908" width="7.140625" customWidth="1"/>
    <col min="5909" max="5909" width="6" customWidth="1"/>
    <col min="5910" max="5910" width="5.42578125" customWidth="1"/>
    <col min="5911" max="5912" width="7.7109375" customWidth="1"/>
    <col min="5913" max="5913" width="8.28515625" customWidth="1"/>
    <col min="5914" max="5914" width="7.7109375" customWidth="1"/>
    <col min="6145" max="6145" width="1" customWidth="1"/>
    <col min="6146" max="6146" width="4.7109375" customWidth="1"/>
    <col min="6147" max="6160" width="7.140625" customWidth="1"/>
    <col min="6161" max="6161" width="8.7109375" customWidth="1"/>
    <col min="6162" max="6164" width="7.140625" customWidth="1"/>
    <col min="6165" max="6165" width="6" customWidth="1"/>
    <col min="6166" max="6166" width="5.42578125" customWidth="1"/>
    <col min="6167" max="6168" width="7.7109375" customWidth="1"/>
    <col min="6169" max="6169" width="8.28515625" customWidth="1"/>
    <col min="6170" max="6170" width="7.7109375" customWidth="1"/>
    <col min="6401" max="6401" width="1" customWidth="1"/>
    <col min="6402" max="6402" width="4.7109375" customWidth="1"/>
    <col min="6403" max="6416" width="7.140625" customWidth="1"/>
    <col min="6417" max="6417" width="8.7109375" customWidth="1"/>
    <col min="6418" max="6420" width="7.140625" customWidth="1"/>
    <col min="6421" max="6421" width="6" customWidth="1"/>
    <col min="6422" max="6422" width="5.42578125" customWidth="1"/>
    <col min="6423" max="6424" width="7.7109375" customWidth="1"/>
    <col min="6425" max="6425" width="8.28515625" customWidth="1"/>
    <col min="6426" max="6426" width="7.7109375" customWidth="1"/>
    <col min="6657" max="6657" width="1" customWidth="1"/>
    <col min="6658" max="6658" width="4.7109375" customWidth="1"/>
    <col min="6659" max="6672" width="7.140625" customWidth="1"/>
    <col min="6673" max="6673" width="8.7109375" customWidth="1"/>
    <col min="6674" max="6676" width="7.140625" customWidth="1"/>
    <col min="6677" max="6677" width="6" customWidth="1"/>
    <col min="6678" max="6678" width="5.42578125" customWidth="1"/>
    <col min="6679" max="6680" width="7.7109375" customWidth="1"/>
    <col min="6681" max="6681" width="8.28515625" customWidth="1"/>
    <col min="6682" max="6682" width="7.7109375" customWidth="1"/>
    <col min="6913" max="6913" width="1" customWidth="1"/>
    <col min="6914" max="6914" width="4.7109375" customWidth="1"/>
    <col min="6915" max="6928" width="7.140625" customWidth="1"/>
    <col min="6929" max="6929" width="8.7109375" customWidth="1"/>
    <col min="6930" max="6932" width="7.140625" customWidth="1"/>
    <col min="6933" max="6933" width="6" customWidth="1"/>
    <col min="6934" max="6934" width="5.42578125" customWidth="1"/>
    <col min="6935" max="6936" width="7.7109375" customWidth="1"/>
    <col min="6937" max="6937" width="8.28515625" customWidth="1"/>
    <col min="6938" max="6938" width="7.7109375" customWidth="1"/>
    <col min="7169" max="7169" width="1" customWidth="1"/>
    <col min="7170" max="7170" width="4.7109375" customWidth="1"/>
    <col min="7171" max="7184" width="7.140625" customWidth="1"/>
    <col min="7185" max="7185" width="8.7109375" customWidth="1"/>
    <col min="7186" max="7188" width="7.140625" customWidth="1"/>
    <col min="7189" max="7189" width="6" customWidth="1"/>
    <col min="7190" max="7190" width="5.42578125" customWidth="1"/>
    <col min="7191" max="7192" width="7.7109375" customWidth="1"/>
    <col min="7193" max="7193" width="8.28515625" customWidth="1"/>
    <col min="7194" max="7194" width="7.7109375" customWidth="1"/>
    <col min="7425" max="7425" width="1" customWidth="1"/>
    <col min="7426" max="7426" width="4.7109375" customWidth="1"/>
    <col min="7427" max="7440" width="7.140625" customWidth="1"/>
    <col min="7441" max="7441" width="8.7109375" customWidth="1"/>
    <col min="7442" max="7444" width="7.140625" customWidth="1"/>
    <col min="7445" max="7445" width="6" customWidth="1"/>
    <col min="7446" max="7446" width="5.42578125" customWidth="1"/>
    <col min="7447" max="7448" width="7.7109375" customWidth="1"/>
    <col min="7449" max="7449" width="8.28515625" customWidth="1"/>
    <col min="7450" max="7450" width="7.7109375" customWidth="1"/>
    <col min="7681" max="7681" width="1" customWidth="1"/>
    <col min="7682" max="7682" width="4.7109375" customWidth="1"/>
    <col min="7683" max="7696" width="7.140625" customWidth="1"/>
    <col min="7697" max="7697" width="8.7109375" customWidth="1"/>
    <col min="7698" max="7700" width="7.140625" customWidth="1"/>
    <col min="7701" max="7701" width="6" customWidth="1"/>
    <col min="7702" max="7702" width="5.42578125" customWidth="1"/>
    <col min="7703" max="7704" width="7.7109375" customWidth="1"/>
    <col min="7705" max="7705" width="8.28515625" customWidth="1"/>
    <col min="7706" max="7706" width="7.7109375" customWidth="1"/>
    <col min="7937" max="7937" width="1" customWidth="1"/>
    <col min="7938" max="7938" width="4.7109375" customWidth="1"/>
    <col min="7939" max="7952" width="7.140625" customWidth="1"/>
    <col min="7953" max="7953" width="8.7109375" customWidth="1"/>
    <col min="7954" max="7956" width="7.140625" customWidth="1"/>
    <col min="7957" max="7957" width="6" customWidth="1"/>
    <col min="7958" max="7958" width="5.42578125" customWidth="1"/>
    <col min="7959" max="7960" width="7.7109375" customWidth="1"/>
    <col min="7961" max="7961" width="8.28515625" customWidth="1"/>
    <col min="7962" max="7962" width="7.7109375" customWidth="1"/>
    <col min="8193" max="8193" width="1" customWidth="1"/>
    <col min="8194" max="8194" width="4.7109375" customWidth="1"/>
    <col min="8195" max="8208" width="7.140625" customWidth="1"/>
    <col min="8209" max="8209" width="8.7109375" customWidth="1"/>
    <col min="8210" max="8212" width="7.140625" customWidth="1"/>
    <col min="8213" max="8213" width="6" customWidth="1"/>
    <col min="8214" max="8214" width="5.42578125" customWidth="1"/>
    <col min="8215" max="8216" width="7.7109375" customWidth="1"/>
    <col min="8217" max="8217" width="8.28515625" customWidth="1"/>
    <col min="8218" max="8218" width="7.7109375" customWidth="1"/>
    <col min="8449" max="8449" width="1" customWidth="1"/>
    <col min="8450" max="8450" width="4.7109375" customWidth="1"/>
    <col min="8451" max="8464" width="7.140625" customWidth="1"/>
    <col min="8465" max="8465" width="8.7109375" customWidth="1"/>
    <col min="8466" max="8468" width="7.140625" customWidth="1"/>
    <col min="8469" max="8469" width="6" customWidth="1"/>
    <col min="8470" max="8470" width="5.42578125" customWidth="1"/>
    <col min="8471" max="8472" width="7.7109375" customWidth="1"/>
    <col min="8473" max="8473" width="8.28515625" customWidth="1"/>
    <col min="8474" max="8474" width="7.7109375" customWidth="1"/>
    <col min="8705" max="8705" width="1" customWidth="1"/>
    <col min="8706" max="8706" width="4.7109375" customWidth="1"/>
    <col min="8707" max="8720" width="7.140625" customWidth="1"/>
    <col min="8721" max="8721" width="8.7109375" customWidth="1"/>
    <col min="8722" max="8724" width="7.140625" customWidth="1"/>
    <col min="8725" max="8725" width="6" customWidth="1"/>
    <col min="8726" max="8726" width="5.42578125" customWidth="1"/>
    <col min="8727" max="8728" width="7.7109375" customWidth="1"/>
    <col min="8729" max="8729" width="8.28515625" customWidth="1"/>
    <col min="8730" max="8730" width="7.7109375" customWidth="1"/>
    <col min="8961" max="8961" width="1" customWidth="1"/>
    <col min="8962" max="8962" width="4.7109375" customWidth="1"/>
    <col min="8963" max="8976" width="7.140625" customWidth="1"/>
    <col min="8977" max="8977" width="8.7109375" customWidth="1"/>
    <col min="8978" max="8980" width="7.140625" customWidth="1"/>
    <col min="8981" max="8981" width="6" customWidth="1"/>
    <col min="8982" max="8982" width="5.42578125" customWidth="1"/>
    <col min="8983" max="8984" width="7.7109375" customWidth="1"/>
    <col min="8985" max="8985" width="8.28515625" customWidth="1"/>
    <col min="8986" max="8986" width="7.7109375" customWidth="1"/>
    <col min="9217" max="9217" width="1" customWidth="1"/>
    <col min="9218" max="9218" width="4.7109375" customWidth="1"/>
    <col min="9219" max="9232" width="7.140625" customWidth="1"/>
    <col min="9233" max="9233" width="8.7109375" customWidth="1"/>
    <col min="9234" max="9236" width="7.140625" customWidth="1"/>
    <col min="9237" max="9237" width="6" customWidth="1"/>
    <col min="9238" max="9238" width="5.42578125" customWidth="1"/>
    <col min="9239" max="9240" width="7.7109375" customWidth="1"/>
    <col min="9241" max="9241" width="8.28515625" customWidth="1"/>
    <col min="9242" max="9242" width="7.7109375" customWidth="1"/>
    <col min="9473" max="9473" width="1" customWidth="1"/>
    <col min="9474" max="9474" width="4.7109375" customWidth="1"/>
    <col min="9475" max="9488" width="7.140625" customWidth="1"/>
    <col min="9489" max="9489" width="8.7109375" customWidth="1"/>
    <col min="9490" max="9492" width="7.140625" customWidth="1"/>
    <col min="9493" max="9493" width="6" customWidth="1"/>
    <col min="9494" max="9494" width="5.42578125" customWidth="1"/>
    <col min="9495" max="9496" width="7.7109375" customWidth="1"/>
    <col min="9497" max="9497" width="8.28515625" customWidth="1"/>
    <col min="9498" max="9498" width="7.7109375" customWidth="1"/>
    <col min="9729" max="9729" width="1" customWidth="1"/>
    <col min="9730" max="9730" width="4.7109375" customWidth="1"/>
    <col min="9731" max="9744" width="7.140625" customWidth="1"/>
    <col min="9745" max="9745" width="8.7109375" customWidth="1"/>
    <col min="9746" max="9748" width="7.140625" customWidth="1"/>
    <col min="9749" max="9749" width="6" customWidth="1"/>
    <col min="9750" max="9750" width="5.42578125" customWidth="1"/>
    <col min="9751" max="9752" width="7.7109375" customWidth="1"/>
    <col min="9753" max="9753" width="8.28515625" customWidth="1"/>
    <col min="9754" max="9754" width="7.7109375" customWidth="1"/>
    <col min="9985" max="9985" width="1" customWidth="1"/>
    <col min="9986" max="9986" width="4.7109375" customWidth="1"/>
    <col min="9987" max="10000" width="7.140625" customWidth="1"/>
    <col min="10001" max="10001" width="8.7109375" customWidth="1"/>
    <col min="10002" max="10004" width="7.140625" customWidth="1"/>
    <col min="10005" max="10005" width="6" customWidth="1"/>
    <col min="10006" max="10006" width="5.42578125" customWidth="1"/>
    <col min="10007" max="10008" width="7.7109375" customWidth="1"/>
    <col min="10009" max="10009" width="8.28515625" customWidth="1"/>
    <col min="10010" max="10010" width="7.7109375" customWidth="1"/>
    <col min="10241" max="10241" width="1" customWidth="1"/>
    <col min="10242" max="10242" width="4.7109375" customWidth="1"/>
    <col min="10243" max="10256" width="7.140625" customWidth="1"/>
    <col min="10257" max="10257" width="8.7109375" customWidth="1"/>
    <col min="10258" max="10260" width="7.140625" customWidth="1"/>
    <col min="10261" max="10261" width="6" customWidth="1"/>
    <col min="10262" max="10262" width="5.42578125" customWidth="1"/>
    <col min="10263" max="10264" width="7.7109375" customWidth="1"/>
    <col min="10265" max="10265" width="8.28515625" customWidth="1"/>
    <col min="10266" max="10266" width="7.7109375" customWidth="1"/>
    <col min="10497" max="10497" width="1" customWidth="1"/>
    <col min="10498" max="10498" width="4.7109375" customWidth="1"/>
    <col min="10499" max="10512" width="7.140625" customWidth="1"/>
    <col min="10513" max="10513" width="8.7109375" customWidth="1"/>
    <col min="10514" max="10516" width="7.140625" customWidth="1"/>
    <col min="10517" max="10517" width="6" customWidth="1"/>
    <col min="10518" max="10518" width="5.42578125" customWidth="1"/>
    <col min="10519" max="10520" width="7.7109375" customWidth="1"/>
    <col min="10521" max="10521" width="8.28515625" customWidth="1"/>
    <col min="10522" max="10522" width="7.7109375" customWidth="1"/>
    <col min="10753" max="10753" width="1" customWidth="1"/>
    <col min="10754" max="10754" width="4.7109375" customWidth="1"/>
    <col min="10755" max="10768" width="7.140625" customWidth="1"/>
    <col min="10769" max="10769" width="8.7109375" customWidth="1"/>
    <col min="10770" max="10772" width="7.140625" customWidth="1"/>
    <col min="10773" max="10773" width="6" customWidth="1"/>
    <col min="10774" max="10774" width="5.42578125" customWidth="1"/>
    <col min="10775" max="10776" width="7.7109375" customWidth="1"/>
    <col min="10777" max="10777" width="8.28515625" customWidth="1"/>
    <col min="10778" max="10778" width="7.7109375" customWidth="1"/>
    <col min="11009" max="11009" width="1" customWidth="1"/>
    <col min="11010" max="11010" width="4.7109375" customWidth="1"/>
    <col min="11011" max="11024" width="7.140625" customWidth="1"/>
    <col min="11025" max="11025" width="8.7109375" customWidth="1"/>
    <col min="11026" max="11028" width="7.140625" customWidth="1"/>
    <col min="11029" max="11029" width="6" customWidth="1"/>
    <col min="11030" max="11030" width="5.42578125" customWidth="1"/>
    <col min="11031" max="11032" width="7.7109375" customWidth="1"/>
    <col min="11033" max="11033" width="8.28515625" customWidth="1"/>
    <col min="11034" max="11034" width="7.7109375" customWidth="1"/>
    <col min="11265" max="11265" width="1" customWidth="1"/>
    <col min="11266" max="11266" width="4.7109375" customWidth="1"/>
    <col min="11267" max="11280" width="7.140625" customWidth="1"/>
    <col min="11281" max="11281" width="8.7109375" customWidth="1"/>
    <col min="11282" max="11284" width="7.140625" customWidth="1"/>
    <col min="11285" max="11285" width="6" customWidth="1"/>
    <col min="11286" max="11286" width="5.42578125" customWidth="1"/>
    <col min="11287" max="11288" width="7.7109375" customWidth="1"/>
    <col min="11289" max="11289" width="8.28515625" customWidth="1"/>
    <col min="11290" max="11290" width="7.7109375" customWidth="1"/>
    <col min="11521" max="11521" width="1" customWidth="1"/>
    <col min="11522" max="11522" width="4.7109375" customWidth="1"/>
    <col min="11523" max="11536" width="7.140625" customWidth="1"/>
    <col min="11537" max="11537" width="8.7109375" customWidth="1"/>
    <col min="11538" max="11540" width="7.140625" customWidth="1"/>
    <col min="11541" max="11541" width="6" customWidth="1"/>
    <col min="11542" max="11542" width="5.42578125" customWidth="1"/>
    <col min="11543" max="11544" width="7.7109375" customWidth="1"/>
    <col min="11545" max="11545" width="8.28515625" customWidth="1"/>
    <col min="11546" max="11546" width="7.7109375" customWidth="1"/>
    <col min="11777" max="11777" width="1" customWidth="1"/>
    <col min="11778" max="11778" width="4.7109375" customWidth="1"/>
    <col min="11779" max="11792" width="7.140625" customWidth="1"/>
    <col min="11793" max="11793" width="8.7109375" customWidth="1"/>
    <col min="11794" max="11796" width="7.140625" customWidth="1"/>
    <col min="11797" max="11797" width="6" customWidth="1"/>
    <col min="11798" max="11798" width="5.42578125" customWidth="1"/>
    <col min="11799" max="11800" width="7.7109375" customWidth="1"/>
    <col min="11801" max="11801" width="8.28515625" customWidth="1"/>
    <col min="11802" max="11802" width="7.7109375" customWidth="1"/>
    <col min="12033" max="12033" width="1" customWidth="1"/>
    <col min="12034" max="12034" width="4.7109375" customWidth="1"/>
    <col min="12035" max="12048" width="7.140625" customWidth="1"/>
    <col min="12049" max="12049" width="8.7109375" customWidth="1"/>
    <col min="12050" max="12052" width="7.140625" customWidth="1"/>
    <col min="12053" max="12053" width="6" customWidth="1"/>
    <col min="12054" max="12054" width="5.42578125" customWidth="1"/>
    <col min="12055" max="12056" width="7.7109375" customWidth="1"/>
    <col min="12057" max="12057" width="8.28515625" customWidth="1"/>
    <col min="12058" max="12058" width="7.7109375" customWidth="1"/>
    <col min="12289" max="12289" width="1" customWidth="1"/>
    <col min="12290" max="12290" width="4.7109375" customWidth="1"/>
    <col min="12291" max="12304" width="7.140625" customWidth="1"/>
    <col min="12305" max="12305" width="8.7109375" customWidth="1"/>
    <col min="12306" max="12308" width="7.140625" customWidth="1"/>
    <col min="12309" max="12309" width="6" customWidth="1"/>
    <col min="12310" max="12310" width="5.42578125" customWidth="1"/>
    <col min="12311" max="12312" width="7.7109375" customWidth="1"/>
    <col min="12313" max="12313" width="8.28515625" customWidth="1"/>
    <col min="12314" max="12314" width="7.7109375" customWidth="1"/>
    <col min="12545" max="12545" width="1" customWidth="1"/>
    <col min="12546" max="12546" width="4.7109375" customWidth="1"/>
    <col min="12547" max="12560" width="7.140625" customWidth="1"/>
    <col min="12561" max="12561" width="8.7109375" customWidth="1"/>
    <col min="12562" max="12564" width="7.140625" customWidth="1"/>
    <col min="12565" max="12565" width="6" customWidth="1"/>
    <col min="12566" max="12566" width="5.42578125" customWidth="1"/>
    <col min="12567" max="12568" width="7.7109375" customWidth="1"/>
    <col min="12569" max="12569" width="8.28515625" customWidth="1"/>
    <col min="12570" max="12570" width="7.7109375" customWidth="1"/>
    <col min="12801" max="12801" width="1" customWidth="1"/>
    <col min="12802" max="12802" width="4.7109375" customWidth="1"/>
    <col min="12803" max="12816" width="7.140625" customWidth="1"/>
    <col min="12817" max="12817" width="8.7109375" customWidth="1"/>
    <col min="12818" max="12820" width="7.140625" customWidth="1"/>
    <col min="12821" max="12821" width="6" customWidth="1"/>
    <col min="12822" max="12822" width="5.42578125" customWidth="1"/>
    <col min="12823" max="12824" width="7.7109375" customWidth="1"/>
    <col min="12825" max="12825" width="8.28515625" customWidth="1"/>
    <col min="12826" max="12826" width="7.7109375" customWidth="1"/>
    <col min="13057" max="13057" width="1" customWidth="1"/>
    <col min="13058" max="13058" width="4.7109375" customWidth="1"/>
    <col min="13059" max="13072" width="7.140625" customWidth="1"/>
    <col min="13073" max="13073" width="8.7109375" customWidth="1"/>
    <col min="13074" max="13076" width="7.140625" customWidth="1"/>
    <col min="13077" max="13077" width="6" customWidth="1"/>
    <col min="13078" max="13078" width="5.42578125" customWidth="1"/>
    <col min="13079" max="13080" width="7.7109375" customWidth="1"/>
    <col min="13081" max="13081" width="8.28515625" customWidth="1"/>
    <col min="13082" max="13082" width="7.7109375" customWidth="1"/>
    <col min="13313" max="13313" width="1" customWidth="1"/>
    <col min="13314" max="13314" width="4.7109375" customWidth="1"/>
    <col min="13315" max="13328" width="7.140625" customWidth="1"/>
    <col min="13329" max="13329" width="8.7109375" customWidth="1"/>
    <col min="13330" max="13332" width="7.140625" customWidth="1"/>
    <col min="13333" max="13333" width="6" customWidth="1"/>
    <col min="13334" max="13334" width="5.42578125" customWidth="1"/>
    <col min="13335" max="13336" width="7.7109375" customWidth="1"/>
    <col min="13337" max="13337" width="8.28515625" customWidth="1"/>
    <col min="13338" max="13338" width="7.7109375" customWidth="1"/>
    <col min="13569" max="13569" width="1" customWidth="1"/>
    <col min="13570" max="13570" width="4.7109375" customWidth="1"/>
    <col min="13571" max="13584" width="7.140625" customWidth="1"/>
    <col min="13585" max="13585" width="8.7109375" customWidth="1"/>
    <col min="13586" max="13588" width="7.140625" customWidth="1"/>
    <col min="13589" max="13589" width="6" customWidth="1"/>
    <col min="13590" max="13590" width="5.42578125" customWidth="1"/>
    <col min="13591" max="13592" width="7.7109375" customWidth="1"/>
    <col min="13593" max="13593" width="8.28515625" customWidth="1"/>
    <col min="13594" max="13594" width="7.7109375" customWidth="1"/>
    <col min="13825" max="13825" width="1" customWidth="1"/>
    <col min="13826" max="13826" width="4.7109375" customWidth="1"/>
    <col min="13827" max="13840" width="7.140625" customWidth="1"/>
    <col min="13841" max="13841" width="8.7109375" customWidth="1"/>
    <col min="13842" max="13844" width="7.140625" customWidth="1"/>
    <col min="13845" max="13845" width="6" customWidth="1"/>
    <col min="13846" max="13846" width="5.42578125" customWidth="1"/>
    <col min="13847" max="13848" width="7.7109375" customWidth="1"/>
    <col min="13849" max="13849" width="8.28515625" customWidth="1"/>
    <col min="13850" max="13850" width="7.7109375" customWidth="1"/>
    <col min="14081" max="14081" width="1" customWidth="1"/>
    <col min="14082" max="14082" width="4.7109375" customWidth="1"/>
    <col min="14083" max="14096" width="7.140625" customWidth="1"/>
    <col min="14097" max="14097" width="8.7109375" customWidth="1"/>
    <col min="14098" max="14100" width="7.140625" customWidth="1"/>
    <col min="14101" max="14101" width="6" customWidth="1"/>
    <col min="14102" max="14102" width="5.42578125" customWidth="1"/>
    <col min="14103" max="14104" width="7.7109375" customWidth="1"/>
    <col min="14105" max="14105" width="8.28515625" customWidth="1"/>
    <col min="14106" max="14106" width="7.7109375" customWidth="1"/>
    <col min="14337" max="14337" width="1" customWidth="1"/>
    <col min="14338" max="14338" width="4.7109375" customWidth="1"/>
    <col min="14339" max="14352" width="7.140625" customWidth="1"/>
    <col min="14353" max="14353" width="8.7109375" customWidth="1"/>
    <col min="14354" max="14356" width="7.140625" customWidth="1"/>
    <col min="14357" max="14357" width="6" customWidth="1"/>
    <col min="14358" max="14358" width="5.42578125" customWidth="1"/>
    <col min="14359" max="14360" width="7.7109375" customWidth="1"/>
    <col min="14361" max="14361" width="8.28515625" customWidth="1"/>
    <col min="14362" max="14362" width="7.7109375" customWidth="1"/>
    <col min="14593" max="14593" width="1" customWidth="1"/>
    <col min="14594" max="14594" width="4.7109375" customWidth="1"/>
    <col min="14595" max="14608" width="7.140625" customWidth="1"/>
    <col min="14609" max="14609" width="8.7109375" customWidth="1"/>
    <col min="14610" max="14612" width="7.140625" customWidth="1"/>
    <col min="14613" max="14613" width="6" customWidth="1"/>
    <col min="14614" max="14614" width="5.42578125" customWidth="1"/>
    <col min="14615" max="14616" width="7.7109375" customWidth="1"/>
    <col min="14617" max="14617" width="8.28515625" customWidth="1"/>
    <col min="14618" max="14618" width="7.7109375" customWidth="1"/>
    <col min="14849" max="14849" width="1" customWidth="1"/>
    <col min="14850" max="14850" width="4.7109375" customWidth="1"/>
    <col min="14851" max="14864" width="7.140625" customWidth="1"/>
    <col min="14865" max="14865" width="8.7109375" customWidth="1"/>
    <col min="14866" max="14868" width="7.140625" customWidth="1"/>
    <col min="14869" max="14869" width="6" customWidth="1"/>
    <col min="14870" max="14870" width="5.42578125" customWidth="1"/>
    <col min="14871" max="14872" width="7.7109375" customWidth="1"/>
    <col min="14873" max="14873" width="8.28515625" customWidth="1"/>
    <col min="14874" max="14874" width="7.7109375" customWidth="1"/>
    <col min="15105" max="15105" width="1" customWidth="1"/>
    <col min="15106" max="15106" width="4.7109375" customWidth="1"/>
    <col min="15107" max="15120" width="7.140625" customWidth="1"/>
    <col min="15121" max="15121" width="8.7109375" customWidth="1"/>
    <col min="15122" max="15124" width="7.140625" customWidth="1"/>
    <col min="15125" max="15125" width="6" customWidth="1"/>
    <col min="15126" max="15126" width="5.42578125" customWidth="1"/>
    <col min="15127" max="15128" width="7.7109375" customWidth="1"/>
    <col min="15129" max="15129" width="8.28515625" customWidth="1"/>
    <col min="15130" max="15130" width="7.7109375" customWidth="1"/>
    <col min="15361" max="15361" width="1" customWidth="1"/>
    <col min="15362" max="15362" width="4.7109375" customWidth="1"/>
    <col min="15363" max="15376" width="7.140625" customWidth="1"/>
    <col min="15377" max="15377" width="8.7109375" customWidth="1"/>
    <col min="15378" max="15380" width="7.140625" customWidth="1"/>
    <col min="15381" max="15381" width="6" customWidth="1"/>
    <col min="15382" max="15382" width="5.42578125" customWidth="1"/>
    <col min="15383" max="15384" width="7.7109375" customWidth="1"/>
    <col min="15385" max="15385" width="8.28515625" customWidth="1"/>
    <col min="15386" max="15386" width="7.7109375" customWidth="1"/>
    <col min="15617" max="15617" width="1" customWidth="1"/>
    <col min="15618" max="15618" width="4.7109375" customWidth="1"/>
    <col min="15619" max="15632" width="7.140625" customWidth="1"/>
    <col min="15633" max="15633" width="8.7109375" customWidth="1"/>
    <col min="15634" max="15636" width="7.140625" customWidth="1"/>
    <col min="15637" max="15637" width="6" customWidth="1"/>
    <col min="15638" max="15638" width="5.42578125" customWidth="1"/>
    <col min="15639" max="15640" width="7.7109375" customWidth="1"/>
    <col min="15641" max="15641" width="8.28515625" customWidth="1"/>
    <col min="15642" max="15642" width="7.7109375" customWidth="1"/>
    <col min="15873" max="15873" width="1" customWidth="1"/>
    <col min="15874" max="15874" width="4.7109375" customWidth="1"/>
    <col min="15875" max="15888" width="7.140625" customWidth="1"/>
    <col min="15889" max="15889" width="8.7109375" customWidth="1"/>
    <col min="15890" max="15892" width="7.140625" customWidth="1"/>
    <col min="15893" max="15893" width="6" customWidth="1"/>
    <col min="15894" max="15894" width="5.42578125" customWidth="1"/>
    <col min="15895" max="15896" width="7.7109375" customWidth="1"/>
    <col min="15897" max="15897" width="8.28515625" customWidth="1"/>
    <col min="15898" max="15898" width="7.7109375" customWidth="1"/>
    <col min="16129" max="16129" width="1" customWidth="1"/>
    <col min="16130" max="16130" width="4.7109375" customWidth="1"/>
    <col min="16131" max="16144" width="7.140625" customWidth="1"/>
    <col min="16145" max="16145" width="8.7109375" customWidth="1"/>
    <col min="16146" max="16148" width="7.140625" customWidth="1"/>
    <col min="16149" max="16149" width="6" customWidth="1"/>
    <col min="16150" max="16150" width="5.42578125" customWidth="1"/>
    <col min="16151" max="16152" width="7.7109375" customWidth="1"/>
    <col min="16153" max="16153" width="8.28515625" customWidth="1"/>
    <col min="16154" max="16154" width="7.7109375" customWidth="1"/>
  </cols>
  <sheetData>
    <row r="1" spans="2:29" x14ac:dyDescent="0.25">
      <c r="B1" s="1" t="s">
        <v>0</v>
      </c>
      <c r="C1" s="1"/>
      <c r="D1" s="1"/>
      <c r="E1" s="1"/>
      <c r="F1" s="1"/>
      <c r="G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9" x14ac:dyDescent="0.25">
      <c r="B2" s="1" t="s">
        <v>1</v>
      </c>
      <c r="C2" s="1"/>
      <c r="D2" s="1"/>
      <c r="E2" s="1"/>
      <c r="F2" s="1"/>
      <c r="G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5"/>
      <c r="Y2" s="5"/>
      <c r="Z2" s="2"/>
      <c r="AA2" s="2"/>
    </row>
    <row r="3" spans="2:29" x14ac:dyDescent="0.25">
      <c r="B3" s="6" t="s">
        <v>2</v>
      </c>
      <c r="C3" s="1"/>
      <c r="D3" s="1"/>
      <c r="E3" s="1"/>
      <c r="F3" s="1"/>
      <c r="G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9" x14ac:dyDescent="0.25">
      <c r="B4" s="1" t="s">
        <v>3</v>
      </c>
      <c r="C4" s="1"/>
      <c r="D4" s="1"/>
      <c r="E4" s="1"/>
      <c r="F4" s="1"/>
      <c r="G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9" x14ac:dyDescent="0.25">
      <c r="B5" s="1" t="s">
        <v>4</v>
      </c>
      <c r="C5" s="1"/>
      <c r="D5" s="1"/>
      <c r="E5" s="1"/>
      <c r="F5" s="1"/>
      <c r="G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9" ht="21.75" customHeight="1" x14ac:dyDescent="0.25">
      <c r="C6" s="7" t="s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2:29" ht="18.75" customHeight="1" x14ac:dyDescent="0.25"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2"/>
      <c r="AA7" s="2"/>
    </row>
    <row r="8" spans="2:29" ht="18" customHeight="1" x14ac:dyDescent="0.25">
      <c r="B8" s="11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2"/>
      <c r="AA8" s="2"/>
    </row>
    <row r="9" spans="2:29" ht="32.25" customHeight="1" x14ac:dyDescent="0.25">
      <c r="B9" s="13" t="s">
        <v>8</v>
      </c>
      <c r="C9" s="14" t="s">
        <v>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7" t="s">
        <v>10</v>
      </c>
      <c r="P9" s="18"/>
      <c r="Q9" s="18"/>
      <c r="R9" s="19"/>
      <c r="S9" s="19"/>
      <c r="T9" s="20"/>
      <c r="U9" s="21" t="s">
        <v>11</v>
      </c>
      <c r="V9" s="22" t="s">
        <v>12</v>
      </c>
      <c r="W9" s="23" t="s">
        <v>13</v>
      </c>
      <c r="X9" s="23" t="s">
        <v>14</v>
      </c>
      <c r="Y9" s="23" t="s">
        <v>15</v>
      </c>
      <c r="Z9" s="2"/>
      <c r="AB9" s="3"/>
      <c r="AC9"/>
    </row>
    <row r="10" spans="2:29" ht="48.75" customHeight="1" x14ac:dyDescent="0.25">
      <c r="B10" s="24"/>
      <c r="C10" s="25" t="s">
        <v>16</v>
      </c>
      <c r="D10" s="25" t="s">
        <v>17</v>
      </c>
      <c r="E10" s="25" t="s">
        <v>18</v>
      </c>
      <c r="F10" s="25" t="s">
        <v>19</v>
      </c>
      <c r="G10" s="25" t="s">
        <v>20</v>
      </c>
      <c r="H10" s="25" t="s">
        <v>21</v>
      </c>
      <c r="I10" s="25" t="s">
        <v>22</v>
      </c>
      <c r="J10" s="25" t="s">
        <v>23</v>
      </c>
      <c r="K10" s="25" t="s">
        <v>24</v>
      </c>
      <c r="L10" s="25" t="s">
        <v>25</v>
      </c>
      <c r="M10" s="26" t="s">
        <v>26</v>
      </c>
      <c r="N10" s="26" t="s">
        <v>27</v>
      </c>
      <c r="O10" s="26" t="s">
        <v>28</v>
      </c>
      <c r="P10" s="27" t="s">
        <v>29</v>
      </c>
      <c r="Q10" s="26" t="s">
        <v>30</v>
      </c>
      <c r="R10" s="26" t="s">
        <v>31</v>
      </c>
      <c r="S10" s="26" t="s">
        <v>32</v>
      </c>
      <c r="T10" s="26" t="s">
        <v>33</v>
      </c>
      <c r="U10" s="28"/>
      <c r="V10" s="29"/>
      <c r="W10" s="23"/>
      <c r="X10" s="23"/>
      <c r="Y10" s="23"/>
      <c r="Z10" s="2"/>
      <c r="AB10" s="3"/>
      <c r="AC10"/>
    </row>
    <row r="11" spans="2:29" ht="15.75" customHeight="1" x14ac:dyDescent="0.2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9"/>
      <c r="N11" s="29"/>
      <c r="O11" s="29"/>
      <c r="P11" s="30"/>
      <c r="Q11" s="31"/>
      <c r="R11" s="29"/>
      <c r="S11" s="29"/>
      <c r="T11" s="29"/>
      <c r="U11" s="28"/>
      <c r="V11" s="29"/>
      <c r="W11" s="23"/>
      <c r="X11" s="23"/>
      <c r="Y11" s="23"/>
      <c r="Z11" s="2"/>
      <c r="AB11" s="3"/>
      <c r="AC11"/>
    </row>
    <row r="12" spans="2:29" ht="21" customHeight="1" x14ac:dyDescent="0.25">
      <c r="B12" s="3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3"/>
      <c r="N12" s="33"/>
      <c r="O12" s="33"/>
      <c r="P12" s="34"/>
      <c r="Q12" s="35"/>
      <c r="R12" s="33"/>
      <c r="S12" s="33"/>
      <c r="T12" s="33"/>
      <c r="U12" s="36"/>
      <c r="V12" s="33"/>
      <c r="W12" s="23"/>
      <c r="X12" s="23"/>
      <c r="Y12" s="23"/>
      <c r="Z12" s="2"/>
      <c r="AB12" s="3"/>
      <c r="AC12"/>
    </row>
    <row r="13" spans="2:29" s="42" customFormat="1" x14ac:dyDescent="0.25">
      <c r="B13" s="37">
        <v>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8"/>
      <c r="S13" s="40"/>
      <c r="T13" s="40"/>
      <c r="U13" s="40"/>
      <c r="V13" s="40"/>
      <c r="W13" s="41"/>
      <c r="X13" s="40"/>
      <c r="Y13" s="40"/>
      <c r="AA13" s="43">
        <f>SUM(C13:N13)</f>
        <v>0</v>
      </c>
      <c r="AB13" s="44" t="str">
        <f>IF(AA13=100,"ОК"," ")</f>
        <v xml:space="preserve"> </v>
      </c>
    </row>
    <row r="14" spans="2:29" s="42" customFormat="1" x14ac:dyDescent="0.25">
      <c r="B14" s="37">
        <v>2</v>
      </c>
      <c r="C14" s="38">
        <v>92.954999999999998</v>
      </c>
      <c r="D14" s="38">
        <v>3.8561999999999999</v>
      </c>
      <c r="E14" s="38">
        <v>0.91559999999999997</v>
      </c>
      <c r="F14" s="38">
        <v>0.1305</v>
      </c>
      <c r="G14" s="38">
        <v>0.18959999999999999</v>
      </c>
      <c r="H14" s="38">
        <v>2.1499999999999998E-2</v>
      </c>
      <c r="I14" s="38">
        <v>4.8500000000000001E-2</v>
      </c>
      <c r="J14" s="38">
        <v>3.8600000000000002E-2</v>
      </c>
      <c r="K14" s="38">
        <v>4.1599999999999998E-2</v>
      </c>
      <c r="L14" s="38">
        <v>8.3000000000000001E-3</v>
      </c>
      <c r="M14" s="38">
        <v>1.486</v>
      </c>
      <c r="N14" s="38">
        <v>0.30859999999999999</v>
      </c>
      <c r="O14" s="38">
        <v>0.72199999999999998</v>
      </c>
      <c r="P14" s="38">
        <v>34.7273</v>
      </c>
      <c r="Q14" s="39">
        <v>8294</v>
      </c>
      <c r="R14" s="38">
        <v>38.479700000000001</v>
      </c>
      <c r="S14" s="40">
        <v>9191</v>
      </c>
      <c r="T14" s="40">
        <v>49.698900000000002</v>
      </c>
      <c r="U14" s="40"/>
      <c r="V14" s="40"/>
      <c r="W14" s="45"/>
      <c r="X14" s="40"/>
      <c r="Y14" s="40"/>
      <c r="AA14" s="43">
        <f t="shared" ref="AA14:AA43" si="0">SUM(C14:N14)</f>
        <v>100.00000000000001</v>
      </c>
      <c r="AB14" s="44" t="str">
        <f>IF(AA14=100,"ОК"," ")</f>
        <v>ОК</v>
      </c>
    </row>
    <row r="15" spans="2:29" s="42" customFormat="1" x14ac:dyDescent="0.25">
      <c r="B15" s="37">
        <v>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8"/>
      <c r="S15" s="40"/>
      <c r="T15" s="40"/>
      <c r="U15" s="40"/>
      <c r="V15" s="40"/>
      <c r="W15" s="41"/>
      <c r="X15" s="40"/>
      <c r="Y15" s="40"/>
      <c r="AA15" s="43">
        <f t="shared" si="0"/>
        <v>0</v>
      </c>
      <c r="AB15" s="44" t="str">
        <f>IF(AA15=100,"ОК"," ")</f>
        <v xml:space="preserve"> </v>
      </c>
    </row>
    <row r="16" spans="2:29" s="42" customFormat="1" x14ac:dyDescent="0.25">
      <c r="B16" s="37">
        <v>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38"/>
      <c r="S16" s="40"/>
      <c r="T16" s="40"/>
      <c r="U16" s="40"/>
      <c r="V16" s="40"/>
      <c r="W16" s="41"/>
      <c r="X16" s="40"/>
      <c r="Y16" s="40"/>
      <c r="AA16" s="43">
        <f t="shared" si="0"/>
        <v>0</v>
      </c>
      <c r="AB16" s="44" t="str">
        <f>IF(AA16=100,"ОК"," ")</f>
        <v xml:space="preserve"> </v>
      </c>
    </row>
    <row r="17" spans="2:28" s="42" customFormat="1" x14ac:dyDescent="0.25">
      <c r="B17" s="37">
        <v>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8"/>
      <c r="S17" s="40"/>
      <c r="T17" s="40"/>
      <c r="U17" s="40"/>
      <c r="V17" s="40"/>
      <c r="W17" s="46"/>
      <c r="X17" s="40"/>
      <c r="Y17" s="40"/>
      <c r="AA17" s="43">
        <f t="shared" si="0"/>
        <v>0</v>
      </c>
      <c r="AB17" s="44" t="str">
        <f>IF(AA17=100,"ОК"," ")</f>
        <v xml:space="preserve"> </v>
      </c>
    </row>
    <row r="18" spans="2:28" s="42" customFormat="1" x14ac:dyDescent="0.25">
      <c r="B18" s="37">
        <v>6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38"/>
      <c r="S18" s="40"/>
      <c r="T18" s="40"/>
      <c r="U18" s="40"/>
      <c r="V18" s="40"/>
      <c r="W18" s="46"/>
      <c r="X18" s="40"/>
      <c r="Y18" s="40"/>
      <c r="AA18" s="43">
        <f t="shared" si="0"/>
        <v>0</v>
      </c>
      <c r="AB18" s="44"/>
    </row>
    <row r="19" spans="2:28" s="42" customFormat="1" x14ac:dyDescent="0.25">
      <c r="B19" s="37">
        <v>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38"/>
      <c r="S19" s="40"/>
      <c r="T19" s="40"/>
      <c r="U19" s="40"/>
      <c r="V19" s="40"/>
      <c r="W19" s="46"/>
      <c r="X19" s="40"/>
      <c r="Y19" s="40"/>
      <c r="AA19" s="43">
        <f t="shared" si="0"/>
        <v>0</v>
      </c>
      <c r="AB19" s="44"/>
    </row>
    <row r="20" spans="2:28" s="42" customFormat="1" x14ac:dyDescent="0.25">
      <c r="B20" s="37">
        <v>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38"/>
      <c r="S20" s="40"/>
      <c r="T20" s="40"/>
      <c r="U20" s="40"/>
      <c r="V20" s="40"/>
      <c r="W20" s="46"/>
      <c r="X20" s="47"/>
      <c r="Y20" s="48"/>
      <c r="AA20" s="43">
        <f t="shared" si="0"/>
        <v>0</v>
      </c>
      <c r="AB20" s="44"/>
    </row>
    <row r="21" spans="2:28" s="42" customFormat="1" x14ac:dyDescent="0.25">
      <c r="B21" s="37">
        <v>9</v>
      </c>
      <c r="C21" s="38">
        <v>92.985399999999998</v>
      </c>
      <c r="D21" s="38">
        <v>3.8391999999999999</v>
      </c>
      <c r="E21" s="38">
        <v>0.90180000000000005</v>
      </c>
      <c r="F21" s="38">
        <v>0.12970000000000001</v>
      </c>
      <c r="G21" s="38">
        <v>0.18809999999999999</v>
      </c>
      <c r="H21" s="38">
        <v>2.52E-2</v>
      </c>
      <c r="I21" s="38">
        <v>4.58E-2</v>
      </c>
      <c r="J21" s="38">
        <v>3.6700000000000003E-2</v>
      </c>
      <c r="K21" s="38">
        <v>4.3499999999999997E-2</v>
      </c>
      <c r="L21" s="38">
        <v>8.5000000000000006E-3</v>
      </c>
      <c r="M21" s="38">
        <v>1.4816</v>
      </c>
      <c r="N21" s="38">
        <v>0.3145</v>
      </c>
      <c r="O21" s="38">
        <v>0.7218</v>
      </c>
      <c r="P21" s="38">
        <v>34.7149</v>
      </c>
      <c r="Q21" s="39">
        <v>8292</v>
      </c>
      <c r="R21" s="38">
        <v>38.4664</v>
      </c>
      <c r="S21" s="40">
        <v>9188</v>
      </c>
      <c r="T21" s="40">
        <v>49.6892</v>
      </c>
      <c r="U21" s="40"/>
      <c r="V21" s="40"/>
      <c r="W21" s="49"/>
      <c r="X21" s="47"/>
      <c r="Y21" s="48"/>
      <c r="AA21" s="43">
        <f t="shared" si="0"/>
        <v>99.999999999999986</v>
      </c>
      <c r="AB21" s="44"/>
    </row>
    <row r="22" spans="2:28" s="42" customFormat="1" x14ac:dyDescent="0.25">
      <c r="B22" s="37">
        <v>10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38"/>
      <c r="S22" s="40"/>
      <c r="T22" s="40"/>
      <c r="U22" s="40"/>
      <c r="V22" s="40"/>
      <c r="W22" s="46"/>
      <c r="X22" s="40"/>
      <c r="Y22" s="40"/>
      <c r="AA22" s="43">
        <f t="shared" si="0"/>
        <v>0</v>
      </c>
      <c r="AB22" s="44"/>
    </row>
    <row r="23" spans="2:28" s="42" customFormat="1" x14ac:dyDescent="0.25">
      <c r="B23" s="37">
        <v>11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38"/>
      <c r="S23" s="40"/>
      <c r="T23" s="40"/>
      <c r="U23" s="40"/>
      <c r="V23" s="40"/>
      <c r="W23" s="41"/>
      <c r="X23" s="40"/>
      <c r="Y23" s="40"/>
      <c r="AA23" s="43">
        <f t="shared" si="0"/>
        <v>0</v>
      </c>
      <c r="AB23" s="44"/>
    </row>
    <row r="24" spans="2:28" s="42" customFormat="1" x14ac:dyDescent="0.25">
      <c r="B24" s="37">
        <v>12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38"/>
      <c r="S24" s="40"/>
      <c r="T24" s="40"/>
      <c r="U24" s="40"/>
      <c r="V24" s="40"/>
      <c r="W24" s="46"/>
      <c r="X24" s="40"/>
      <c r="Y24" s="40"/>
      <c r="AA24" s="43">
        <f t="shared" si="0"/>
        <v>0</v>
      </c>
      <c r="AB24" s="44"/>
    </row>
    <row r="25" spans="2:28" s="42" customFormat="1" x14ac:dyDescent="0.25">
      <c r="B25" s="37">
        <v>13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38"/>
      <c r="S25" s="40"/>
      <c r="T25" s="40"/>
      <c r="U25" s="40"/>
      <c r="V25" s="40"/>
      <c r="W25" s="41"/>
      <c r="X25" s="40"/>
      <c r="Y25" s="40"/>
      <c r="AA25" s="43">
        <f t="shared" si="0"/>
        <v>0</v>
      </c>
      <c r="AB25" s="44"/>
    </row>
    <row r="26" spans="2:28" s="42" customFormat="1" x14ac:dyDescent="0.25">
      <c r="B26" s="37">
        <v>14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38"/>
      <c r="S26" s="40"/>
      <c r="T26" s="40"/>
      <c r="U26" s="40"/>
      <c r="V26" s="40"/>
      <c r="W26" s="46"/>
      <c r="X26" s="40"/>
      <c r="Y26" s="40"/>
      <c r="AA26" s="43">
        <f t="shared" si="0"/>
        <v>0</v>
      </c>
      <c r="AB26" s="44"/>
    </row>
    <row r="27" spans="2:28" s="42" customFormat="1" x14ac:dyDescent="0.25">
      <c r="B27" s="37">
        <v>15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8"/>
      <c r="S27" s="40"/>
      <c r="T27" s="40"/>
      <c r="U27" s="40"/>
      <c r="V27" s="40"/>
      <c r="W27" s="46"/>
      <c r="X27" s="40"/>
      <c r="Y27" s="38"/>
      <c r="AA27" s="43">
        <f t="shared" si="0"/>
        <v>0</v>
      </c>
      <c r="AB27" s="44" t="str">
        <f>IF(AA27=100,"ОК"," ")</f>
        <v xml:space="preserve"> </v>
      </c>
    </row>
    <row r="28" spans="2:28" s="42" customFormat="1" x14ac:dyDescent="0.25">
      <c r="B28" s="50">
        <v>16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38"/>
      <c r="S28" s="40"/>
      <c r="T28" s="40"/>
      <c r="U28" s="40"/>
      <c r="V28" s="40"/>
      <c r="W28" s="51"/>
      <c r="X28" s="40"/>
      <c r="Y28" s="38"/>
      <c r="AA28" s="43">
        <f t="shared" si="0"/>
        <v>0</v>
      </c>
      <c r="AB28" s="44" t="str">
        <f>IF(AA28=100,"ОК"," ")</f>
        <v xml:space="preserve"> </v>
      </c>
    </row>
    <row r="29" spans="2:28" s="42" customFormat="1" x14ac:dyDescent="0.25">
      <c r="B29" s="50">
        <v>17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52"/>
      <c r="Q29" s="39"/>
      <c r="R29" s="38"/>
      <c r="S29" s="40"/>
      <c r="T29" s="52"/>
      <c r="U29" s="40"/>
      <c r="V29" s="40"/>
      <c r="W29" s="51"/>
      <c r="X29" s="40"/>
      <c r="Y29" s="38"/>
      <c r="AA29" s="43">
        <f t="shared" si="0"/>
        <v>0</v>
      </c>
      <c r="AB29" s="44" t="str">
        <f>IF(AA29=100,"ОК"," ")</f>
        <v xml:space="preserve"> </v>
      </c>
    </row>
    <row r="30" spans="2:28" s="42" customFormat="1" x14ac:dyDescent="0.25">
      <c r="B30" s="50">
        <v>18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52"/>
      <c r="Q30" s="39"/>
      <c r="R30" s="38"/>
      <c r="S30" s="40"/>
      <c r="T30" s="52"/>
      <c r="U30" s="40"/>
      <c r="V30" s="40"/>
      <c r="W30" s="51"/>
      <c r="X30" s="40"/>
      <c r="Y30" s="38"/>
      <c r="AA30" s="43">
        <f t="shared" si="0"/>
        <v>0</v>
      </c>
      <c r="AB30" s="44"/>
    </row>
    <row r="31" spans="2:28" s="42" customFormat="1" x14ac:dyDescent="0.25">
      <c r="B31" s="50">
        <v>19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52"/>
      <c r="Q31" s="39"/>
      <c r="R31" s="38"/>
      <c r="S31" s="40"/>
      <c r="T31" s="52"/>
      <c r="U31" s="40"/>
      <c r="V31" s="40"/>
      <c r="W31" s="51"/>
      <c r="X31" s="40"/>
      <c r="Y31" s="38"/>
      <c r="AA31" s="43">
        <f>SUM(C31:N31)</f>
        <v>0</v>
      </c>
      <c r="AB31" s="44"/>
    </row>
    <row r="32" spans="2:28" s="42" customFormat="1" x14ac:dyDescent="0.25">
      <c r="B32" s="50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52"/>
      <c r="Q32" s="39"/>
      <c r="R32" s="38"/>
      <c r="S32" s="40"/>
      <c r="T32" s="52"/>
      <c r="U32" s="40"/>
      <c r="V32" s="40"/>
      <c r="W32" s="46"/>
      <c r="X32" s="40"/>
      <c r="Y32" s="38"/>
      <c r="AA32" s="43">
        <f t="shared" si="0"/>
        <v>0</v>
      </c>
      <c r="AB32" s="44"/>
    </row>
    <row r="33" spans="2:29" s="42" customFormat="1" x14ac:dyDescent="0.25">
      <c r="B33" s="50">
        <v>21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52"/>
      <c r="Q33" s="39"/>
      <c r="R33" s="38"/>
      <c r="S33" s="40"/>
      <c r="T33" s="52"/>
      <c r="U33" s="40"/>
      <c r="V33" s="40"/>
      <c r="W33" s="46"/>
      <c r="X33" s="40"/>
      <c r="Y33" s="38"/>
      <c r="AA33" s="43">
        <f t="shared" si="0"/>
        <v>0</v>
      </c>
      <c r="AB33" s="44"/>
    </row>
    <row r="34" spans="2:29" s="42" customFormat="1" x14ac:dyDescent="0.25">
      <c r="B34" s="50">
        <v>22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52"/>
      <c r="Q34" s="39"/>
      <c r="R34" s="38"/>
      <c r="S34" s="40"/>
      <c r="T34" s="52"/>
      <c r="U34" s="40"/>
      <c r="V34" s="40"/>
      <c r="W34" s="41"/>
      <c r="X34" s="40"/>
      <c r="Y34" s="38"/>
      <c r="AA34" s="43">
        <f>SUM(C34:N34)</f>
        <v>0</v>
      </c>
      <c r="AB34" s="44"/>
    </row>
    <row r="35" spans="2:29" s="42" customFormat="1" x14ac:dyDescent="0.25">
      <c r="B35" s="50">
        <v>23</v>
      </c>
      <c r="C35" s="38">
        <v>95.757599999999996</v>
      </c>
      <c r="D35" s="38">
        <v>2.2641</v>
      </c>
      <c r="E35" s="38">
        <v>0.74309999999999998</v>
      </c>
      <c r="F35" s="38">
        <v>0.1201</v>
      </c>
      <c r="G35" s="38">
        <v>0.12230000000000001</v>
      </c>
      <c r="H35" s="38">
        <v>1.04E-2</v>
      </c>
      <c r="I35" s="38">
        <v>2.3900000000000001E-2</v>
      </c>
      <c r="J35" s="38">
        <v>1.7500000000000002E-2</v>
      </c>
      <c r="K35" s="38">
        <v>3.2599999999999997E-2</v>
      </c>
      <c r="L35" s="38">
        <v>9.7999999999999997E-3</v>
      </c>
      <c r="M35" s="38">
        <v>0.73609999999999998</v>
      </c>
      <c r="N35" s="38">
        <v>0.16259999999999999</v>
      </c>
      <c r="O35" s="38">
        <v>0.70230000000000004</v>
      </c>
      <c r="P35" s="38">
        <v>34.389000000000003</v>
      </c>
      <c r="Q35" s="39">
        <v>8214</v>
      </c>
      <c r="R35" s="38">
        <v>38.128999999999998</v>
      </c>
      <c r="S35" s="40">
        <v>9107</v>
      </c>
      <c r="T35" s="38">
        <v>49.9343</v>
      </c>
      <c r="U35" s="40"/>
      <c r="V35" s="40"/>
      <c r="W35" s="46"/>
      <c r="X35" s="47"/>
      <c r="Y35" s="48"/>
      <c r="AA35" s="43">
        <f t="shared" si="0"/>
        <v>100.00009999999997</v>
      </c>
      <c r="AB35" s="44"/>
    </row>
    <row r="36" spans="2:29" s="42" customFormat="1" x14ac:dyDescent="0.25">
      <c r="B36" s="50">
        <v>24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  <c r="R36" s="38"/>
      <c r="S36" s="40"/>
      <c r="T36" s="38"/>
      <c r="U36" s="40"/>
      <c r="V36" s="40"/>
      <c r="W36" s="41"/>
      <c r="X36" s="47"/>
      <c r="Y36" s="48"/>
      <c r="AA36" s="43">
        <f t="shared" si="0"/>
        <v>0</v>
      </c>
      <c r="AB36" s="44" t="str">
        <f>IF(AA36=100,"ОК"," ")</f>
        <v xml:space="preserve"> </v>
      </c>
    </row>
    <row r="37" spans="2:29" s="42" customFormat="1" x14ac:dyDescent="0.25">
      <c r="B37" s="50">
        <v>25</v>
      </c>
      <c r="C37" s="38">
        <v>95.775599999999997</v>
      </c>
      <c r="D37" s="38">
        <v>2.2675999999999998</v>
      </c>
      <c r="E37" s="38">
        <v>0.74250000000000005</v>
      </c>
      <c r="F37" s="38">
        <v>0.1197</v>
      </c>
      <c r="G37" s="38">
        <v>0.12280000000000001</v>
      </c>
      <c r="H37" s="38">
        <v>1.21E-2</v>
      </c>
      <c r="I37" s="38">
        <v>2.4199999999999999E-2</v>
      </c>
      <c r="J37" s="38">
        <v>1.77E-2</v>
      </c>
      <c r="K37" s="38">
        <v>9.4999999999999998E-3</v>
      </c>
      <c r="L37" s="38">
        <v>9.7000000000000003E-3</v>
      </c>
      <c r="M37" s="38">
        <v>0.73340000000000005</v>
      </c>
      <c r="N37" s="38">
        <v>0.1653</v>
      </c>
      <c r="O37" s="38">
        <v>0.70169999999999999</v>
      </c>
      <c r="P37" s="38">
        <v>34.362099999999998</v>
      </c>
      <c r="Q37" s="39">
        <v>8207</v>
      </c>
      <c r="R37" s="38">
        <v>38.100200000000001</v>
      </c>
      <c r="S37" s="40">
        <v>9100</v>
      </c>
      <c r="T37" s="38">
        <v>49.9176</v>
      </c>
      <c r="U37" s="40"/>
      <c r="V37" s="40"/>
      <c r="W37" s="46"/>
      <c r="X37" s="40"/>
      <c r="Y37" s="40"/>
      <c r="AA37" s="43">
        <f t="shared" si="0"/>
        <v>100.0001</v>
      </c>
      <c r="AB37" s="44" t="str">
        <f>IF(AA37=100,"ОК"," ")</f>
        <v xml:space="preserve"> </v>
      </c>
    </row>
    <row r="38" spans="2:29" s="42" customFormat="1" x14ac:dyDescent="0.25">
      <c r="B38" s="50">
        <v>26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8"/>
      <c r="S38" s="40"/>
      <c r="T38" s="38"/>
      <c r="U38" s="40"/>
      <c r="V38" s="40"/>
      <c r="W38" s="46"/>
      <c r="X38" s="40"/>
      <c r="Y38" s="38"/>
      <c r="AA38" s="43">
        <f t="shared" si="0"/>
        <v>0</v>
      </c>
      <c r="AB38" s="44" t="str">
        <f>IF(AA38=100,"ОК"," ")</f>
        <v xml:space="preserve"> </v>
      </c>
    </row>
    <row r="39" spans="2:29" s="42" customFormat="1" x14ac:dyDescent="0.25">
      <c r="B39" s="50">
        <v>27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38"/>
      <c r="S39" s="40"/>
      <c r="T39" s="38"/>
      <c r="U39" s="40"/>
      <c r="V39" s="40"/>
      <c r="W39" s="46"/>
      <c r="X39" s="51"/>
      <c r="Y39" s="51"/>
      <c r="AA39" s="43">
        <f t="shared" si="0"/>
        <v>0</v>
      </c>
      <c r="AB39" s="44" t="str">
        <f>IF(AA39=100,"ОК"," ")</f>
        <v xml:space="preserve"> </v>
      </c>
    </row>
    <row r="40" spans="2:29" s="42" customFormat="1" x14ac:dyDescent="0.25">
      <c r="B40" s="50">
        <v>28</v>
      </c>
      <c r="C40" s="38">
        <v>92.974400000000003</v>
      </c>
      <c r="D40" s="38">
        <v>3.8452000000000002</v>
      </c>
      <c r="E40" s="38">
        <v>0.90680000000000005</v>
      </c>
      <c r="F40" s="38">
        <v>0.13</v>
      </c>
      <c r="G40" s="38">
        <v>0.18870000000000001</v>
      </c>
      <c r="H40" s="38">
        <v>2.46E-2</v>
      </c>
      <c r="I40" s="38">
        <v>4.7800000000000002E-2</v>
      </c>
      <c r="J40" s="38">
        <v>3.7699999999999997E-2</v>
      </c>
      <c r="K40" s="38">
        <v>4.0500000000000001E-2</v>
      </c>
      <c r="L40" s="38">
        <v>8.5000000000000006E-3</v>
      </c>
      <c r="M40" s="38">
        <v>1.4816</v>
      </c>
      <c r="N40" s="38">
        <v>0.3145</v>
      </c>
      <c r="O40" s="38">
        <v>0.7218</v>
      </c>
      <c r="P40" s="38">
        <v>34.716200000000001</v>
      </c>
      <c r="Q40" s="39">
        <v>8292</v>
      </c>
      <c r="R40" s="38">
        <v>38.468400000000003</v>
      </c>
      <c r="S40" s="40">
        <v>9189</v>
      </c>
      <c r="T40" s="38">
        <v>49.689900000000002</v>
      </c>
      <c r="U40" s="40"/>
      <c r="V40" s="40"/>
      <c r="W40" s="46"/>
      <c r="X40" s="51"/>
      <c r="Y40" s="38"/>
      <c r="AA40" s="43">
        <f t="shared" si="0"/>
        <v>100.0003</v>
      </c>
      <c r="AB40" s="44"/>
    </row>
    <row r="41" spans="2:29" s="42" customFormat="1" x14ac:dyDescent="0.25">
      <c r="B41" s="50">
        <v>29</v>
      </c>
      <c r="C41" s="38">
        <v>95.9726</v>
      </c>
      <c r="D41" s="38">
        <v>2.1465000000000001</v>
      </c>
      <c r="E41" s="38">
        <v>0.7006</v>
      </c>
      <c r="F41" s="38">
        <v>0.11269999999999999</v>
      </c>
      <c r="G41" s="38">
        <v>0.1149</v>
      </c>
      <c r="H41" s="38">
        <v>1.29E-2</v>
      </c>
      <c r="I41" s="38">
        <v>2.2499999999999999E-2</v>
      </c>
      <c r="J41" s="38">
        <v>1.72E-2</v>
      </c>
      <c r="K41" s="38">
        <v>0.01</v>
      </c>
      <c r="L41" s="38">
        <v>8.3999999999999995E-3</v>
      </c>
      <c r="M41" s="38">
        <v>0.72929999999999995</v>
      </c>
      <c r="N41" s="38">
        <v>0.15240000000000001</v>
      </c>
      <c r="O41" s="38">
        <v>0.7</v>
      </c>
      <c r="P41" s="38">
        <v>34.302399999999999</v>
      </c>
      <c r="Q41" s="39">
        <v>8193</v>
      </c>
      <c r="R41" s="38">
        <v>38.036499999999997</v>
      </c>
      <c r="S41" s="40">
        <v>9085</v>
      </c>
      <c r="T41" s="38">
        <v>49.893300000000004</v>
      </c>
      <c r="U41" s="40"/>
      <c r="V41" s="40"/>
      <c r="W41" s="41"/>
      <c r="X41" s="51"/>
      <c r="Y41" s="38"/>
      <c r="AA41" s="43">
        <f t="shared" si="0"/>
        <v>100</v>
      </c>
      <c r="AB41" s="44"/>
    </row>
    <row r="42" spans="2:29" s="42" customFormat="1" x14ac:dyDescent="0.25">
      <c r="B42" s="50">
        <v>30</v>
      </c>
      <c r="C42" s="38">
        <v>95.9358</v>
      </c>
      <c r="D42" s="38">
        <v>2.1637</v>
      </c>
      <c r="E42" s="38">
        <v>0.70420000000000005</v>
      </c>
      <c r="F42" s="38">
        <v>0.1111</v>
      </c>
      <c r="G42" s="38">
        <v>0.1142</v>
      </c>
      <c r="H42" s="38">
        <v>1.37E-2</v>
      </c>
      <c r="I42" s="38">
        <v>2.3400000000000001E-2</v>
      </c>
      <c r="J42" s="38">
        <v>1.7100000000000001E-2</v>
      </c>
      <c r="K42" s="38">
        <v>1.03E-2</v>
      </c>
      <c r="L42" s="38">
        <v>0.01</v>
      </c>
      <c r="M42" s="38">
        <v>0.74299999999999999</v>
      </c>
      <c r="N42" s="38">
        <v>0.1535</v>
      </c>
      <c r="O42" s="38">
        <v>0.70030000000000003</v>
      </c>
      <c r="P42" s="38">
        <v>34.303600000000003</v>
      </c>
      <c r="Q42" s="39">
        <v>8193</v>
      </c>
      <c r="R42" s="38">
        <v>38.037599999999998</v>
      </c>
      <c r="S42" s="40">
        <v>9085</v>
      </c>
      <c r="T42" s="38">
        <v>49.886099999999999</v>
      </c>
      <c r="U42" s="40"/>
      <c r="V42" s="40"/>
      <c r="W42" s="46"/>
      <c r="X42" s="51"/>
      <c r="Y42" s="53"/>
      <c r="AA42" s="43">
        <f t="shared" si="0"/>
        <v>99.999999999999986</v>
      </c>
      <c r="AB42" s="44" t="str">
        <f>IF(AA42=100,"ОК"," ")</f>
        <v>ОК</v>
      </c>
    </row>
    <row r="43" spans="2:29" s="42" customFormat="1" ht="12" customHeight="1" x14ac:dyDescent="0.25">
      <c r="B43" s="50">
        <v>31</v>
      </c>
      <c r="C43" s="38">
        <v>95.960700000000003</v>
      </c>
      <c r="D43" s="38">
        <v>2.1469999999999998</v>
      </c>
      <c r="E43" s="38">
        <v>0.69979999999999998</v>
      </c>
      <c r="F43" s="38">
        <v>0.1134</v>
      </c>
      <c r="G43" s="38">
        <v>0.1163</v>
      </c>
      <c r="H43" s="38">
        <v>1.18E-2</v>
      </c>
      <c r="I43" s="38">
        <v>2.2700000000000001E-2</v>
      </c>
      <c r="J43" s="38">
        <v>1.72E-2</v>
      </c>
      <c r="K43" s="38">
        <v>9.4999999999999998E-3</v>
      </c>
      <c r="L43" s="38">
        <v>9.7999999999999997E-3</v>
      </c>
      <c r="M43" s="38">
        <v>0.73960000000000004</v>
      </c>
      <c r="N43" s="38">
        <v>0.1522</v>
      </c>
      <c r="O43" s="38">
        <v>0.70009999999999994</v>
      </c>
      <c r="P43" s="38">
        <v>34.298400000000001</v>
      </c>
      <c r="Q43" s="39">
        <v>8192</v>
      </c>
      <c r="R43" s="38">
        <v>38.031999999999996</v>
      </c>
      <c r="S43" s="40">
        <v>9084</v>
      </c>
      <c r="T43" s="38">
        <v>49.8855</v>
      </c>
      <c r="U43" s="40"/>
      <c r="V43" s="40"/>
      <c r="W43" s="51"/>
      <c r="X43" s="51"/>
      <c r="Y43" s="53"/>
      <c r="AA43" s="43">
        <f t="shared" si="0"/>
        <v>99.999999999999986</v>
      </c>
      <c r="AB43" s="44" t="str">
        <f>IF(AA43=100,"ОК"," ")</f>
        <v>ОК</v>
      </c>
    </row>
    <row r="44" spans="2:29" ht="12.75" customHeight="1" x14ac:dyDescent="0.2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5"/>
      <c r="AA44" s="56"/>
      <c r="AB44" s="57"/>
      <c r="AC44"/>
    </row>
    <row r="45" spans="2:29" x14ac:dyDescent="0.2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2:29" x14ac:dyDescent="0.2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  <c r="R46" s="60"/>
      <c r="S46" s="60"/>
      <c r="T46" s="60"/>
      <c r="U46" s="60"/>
      <c r="V46" s="60"/>
      <c r="W46" s="60"/>
      <c r="X46" s="60"/>
    </row>
    <row r="47" spans="2:29" x14ac:dyDescent="0.25">
      <c r="C47" s="61" t="s">
        <v>34</v>
      </c>
      <c r="D47" s="62"/>
      <c r="E47" s="62"/>
      <c r="F47" s="62"/>
      <c r="G47" s="62"/>
      <c r="H47" s="62"/>
      <c r="I47" s="62"/>
      <c r="J47" s="62"/>
      <c r="K47" s="62"/>
      <c r="L47" s="62" t="s">
        <v>35</v>
      </c>
      <c r="M47" s="62"/>
      <c r="N47" s="62"/>
      <c r="O47" s="62"/>
      <c r="P47" s="62"/>
      <c r="Q47" s="62"/>
      <c r="R47" s="62"/>
      <c r="S47" s="62" t="s">
        <v>36</v>
      </c>
      <c r="T47" s="62"/>
    </row>
    <row r="48" spans="2:29" x14ac:dyDescent="0.25">
      <c r="C48" s="63" t="s">
        <v>37</v>
      </c>
      <c r="L48" s="64" t="s">
        <v>38</v>
      </c>
      <c r="N48" s="64" t="s">
        <v>39</v>
      </c>
      <c r="T48" s="64" t="s">
        <v>40</v>
      </c>
      <c r="U48" s="64"/>
      <c r="V48" s="64"/>
    </row>
    <row r="49" spans="3:25" ht="18" customHeight="1" x14ac:dyDescent="0.25">
      <c r="C49" s="61" t="s">
        <v>41</v>
      </c>
      <c r="D49" s="65"/>
      <c r="E49" s="65"/>
      <c r="F49" s="65"/>
      <c r="G49" s="65"/>
      <c r="H49" s="65"/>
      <c r="I49" s="65"/>
      <c r="J49" s="65"/>
      <c r="K49" s="65"/>
      <c r="L49" s="62" t="s">
        <v>42</v>
      </c>
      <c r="M49" s="65"/>
      <c r="N49" s="65"/>
      <c r="O49" s="65"/>
      <c r="P49" s="65"/>
      <c r="Q49" s="65"/>
      <c r="R49" s="65"/>
      <c r="S49" s="62" t="s">
        <v>36</v>
      </c>
      <c r="T49" s="65"/>
    </row>
    <row r="50" spans="3:25" x14ac:dyDescent="0.25">
      <c r="C50" s="63" t="s">
        <v>43</v>
      </c>
      <c r="L50" s="64" t="s">
        <v>38</v>
      </c>
      <c r="N50" s="64" t="s">
        <v>39</v>
      </c>
      <c r="T50" s="64" t="s">
        <v>40</v>
      </c>
      <c r="U50" s="64"/>
      <c r="V50" s="64"/>
    </row>
    <row r="52" spans="3:25" x14ac:dyDescent="0.25"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</sheetData>
  <mergeCells count="32">
    <mergeCell ref="Q10:Q12"/>
    <mergeCell ref="R10:R12"/>
    <mergeCell ref="S10:S12"/>
    <mergeCell ref="T10:T12"/>
    <mergeCell ref="B44:X44"/>
    <mergeCell ref="C45:X45"/>
    <mergeCell ref="K10:K12"/>
    <mergeCell ref="L10:L12"/>
    <mergeCell ref="M10:M12"/>
    <mergeCell ref="N10:N12"/>
    <mergeCell ref="O10:O12"/>
    <mergeCell ref="P10:P12"/>
    <mergeCell ref="X9:X12"/>
    <mergeCell ref="Y9:Y12"/>
    <mergeCell ref="C10:C12"/>
    <mergeCell ref="D10:D12"/>
    <mergeCell ref="E10:E12"/>
    <mergeCell ref="F10:F12"/>
    <mergeCell ref="G10:G12"/>
    <mergeCell ref="H10:H12"/>
    <mergeCell ref="I10:I12"/>
    <mergeCell ref="J10:J12"/>
    <mergeCell ref="W2:Y2"/>
    <mergeCell ref="C6:AA6"/>
    <mergeCell ref="B7:Y7"/>
    <mergeCell ref="B8:Y8"/>
    <mergeCell ref="B9:B12"/>
    <mergeCell ref="C9:N9"/>
    <mergeCell ref="O9:T9"/>
    <mergeCell ref="U9:U12"/>
    <mergeCell ref="V9:V12"/>
    <mergeCell ref="W9:W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2016-04-04T12:18:53Z</dcterms:modified>
</cp:coreProperties>
</file>