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<sst xmlns="http://schemas.openxmlformats.org/spreadsheetml/2006/main" count="82" uniqueCount="76">
  <si>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</si>
  <si>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</si>
  <si>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</si>
  <si>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</si>
  <si>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</si>
  <si>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</si>
  <si>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</si>
  <si>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</si>
  <si>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</si>
  <si>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</si>
  <si>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</si>
  <si>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</si>
  <si>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</si>
  <si>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</si>
  <si>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</si>
  <si>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</si>
  <si>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</si>
  <si>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</si>
  <si>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</si>
  <si>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</si>
  <si>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</si>
  <si>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</si>
  <si>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</si>
  <si>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</si>
  <si>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</si>
  <si>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</si>
  <si>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</si>
  <si>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</si>
  <si>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</si>
  <si>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</si>
  <si>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</si>
  <si>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</si>
  <si>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</si>
  <si>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</si>
  <si>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</si>
  <si>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</si>
  <si>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</si>
  <si>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</si>
  <si>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</si>
  <si>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               переданого Тернопільським ЛВУМГ  та прийнятого ПАТ "Тернопільміськгаз" та ПАТ "Тернопільгаз"</t>
  </si>
  <si>
    <t>Головний інженер Тернопільського ЛВУМГ</t>
  </si>
  <si>
    <t>Тарапата Я.І.</t>
  </si>
  <si>
    <t xml:space="preserve">Хімік ІІ кат. </t>
  </si>
  <si>
    <t xml:space="preserve">Снігур О.Б. </t>
  </si>
  <si>
    <t>не виявл.</t>
  </si>
  <si>
    <t>Тернопільське ЛВУМГ</t>
  </si>
  <si>
    <t>Свідоцтво про атестацію № РХ-1391/14 дійсне до 18.12.17 р.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</si>
  <si>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</si>
  <si>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</si>
  <si>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</si>
  <si>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01.03</t>
  </si>
  <si>
    <t>9061,29</t>
  </si>
  <si>
    <t>48,1751</t>
  </si>
  <si>
    <t>-1,7</t>
  </si>
  <si>
    <t>-0,6</t>
  </si>
  <si>
    <t>09.03</t>
  </si>
  <si>
    <t>15.03</t>
  </si>
  <si>
    <t>22.03</t>
  </si>
  <si>
    <t>29.03</t>
  </si>
  <si>
    <t>9065,43</t>
  </si>
  <si>
    <t>48,2172</t>
  </si>
  <si>
    <t>-5,1</t>
  </si>
  <si>
    <t>-1,9</t>
  </si>
  <si>
    <t>9065,56</t>
  </si>
  <si>
    <t>48,1743</t>
  </si>
  <si>
    <t>-5,7</t>
  </si>
  <si>
    <t>-1,0</t>
  </si>
  <si>
    <t>9067,82</t>
  </si>
  <si>
    <t>48,2197</t>
  </si>
  <si>
    <t>-1,5</t>
  </si>
  <si>
    <t>9063,10</t>
  </si>
  <si>
    <t>48,3154</t>
  </si>
  <si>
    <t>-2,2</t>
  </si>
  <si>
    <t>-0,3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</si>
  <si>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01.03.2016</t>
    </r>
    <r>
      <rPr>
        <sz val="12"/>
        <rFont val="Arial"/>
        <family val="2"/>
      </rPr>
      <t>р. по 31</t>
    </r>
    <r>
      <rPr>
        <b/>
        <sz val="12"/>
        <rFont val="Arial"/>
        <family val="2"/>
      </rPr>
      <t>.03.2016р.</t>
    </r>
  </si>
  <si>
    <t>УМГ "ЛЬВІВТРАНСГАЗ"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</si>
</sst>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49" fontId="17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179" fontId="14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SheetLayoutView="100" workbookViewId="0" topLeftCell="A1">
      <selection activeCell="C6" sqref="C6:AA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" t="s">
        <v>12</v>
      </c>
      <c r="C1" s="4"/>
      <c r="D1" s="4"/>
      <c r="E1" s="4"/>
      <c r="F1" s="4"/>
      <c r="G1" s="4"/>
      <c r="H1" s="28"/>
      <c r="I1" s="4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" t="s">
        <v>75</v>
      </c>
      <c r="C2" s="4"/>
      <c r="D2" s="4"/>
      <c r="E2" s="4"/>
      <c r="F2" s="4"/>
      <c r="G2" s="4"/>
      <c r="H2" s="28"/>
      <c r="I2" s="4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4" t="s">
        <v>45</v>
      </c>
      <c r="C3" s="4"/>
      <c r="D3" s="4"/>
      <c r="E3" s="4"/>
      <c r="F3" s="4"/>
      <c r="G3" s="4"/>
      <c r="H3" s="28"/>
      <c r="I3" s="4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" t="s">
        <v>3</v>
      </c>
      <c r="C4" s="4"/>
      <c r="D4" s="4"/>
      <c r="E4" s="4"/>
      <c r="F4" s="4"/>
      <c r="G4" s="4"/>
      <c r="H4" s="28"/>
      <c r="I4" s="4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" t="s">
        <v>46</v>
      </c>
      <c r="C5" s="4"/>
      <c r="D5" s="4"/>
      <c r="E5" s="4"/>
      <c r="F5" s="4"/>
      <c r="G5" s="4"/>
      <c r="H5" s="28"/>
      <c r="I5" s="4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68.25" customHeight="1">
      <c r="B6" s="29"/>
      <c r="C6" s="46" t="s">
        <v>34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</row>
    <row r="7" spans="2:27" ht="33" customHeight="1">
      <c r="B7" s="35" t="s">
        <v>39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0"/>
      <c r="AA7" s="30"/>
    </row>
    <row r="8" spans="2:27" ht="18" customHeight="1">
      <c r="B8" s="37" t="s">
        <v>74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0"/>
      <c r="AA8" s="30"/>
    </row>
    <row r="9" spans="2:29" ht="32.25" customHeight="1">
      <c r="B9" s="62" t="s">
        <v>19</v>
      </c>
      <c r="C9" s="53" t="s">
        <v>35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49" t="s">
        <v>36</v>
      </c>
      <c r="P9" s="50"/>
      <c r="Q9" s="50"/>
      <c r="R9" s="51"/>
      <c r="S9" s="51"/>
      <c r="T9" s="52"/>
      <c r="U9" s="58" t="s">
        <v>32</v>
      </c>
      <c r="V9" s="61" t="s">
        <v>33</v>
      </c>
      <c r="W9" s="48" t="s">
        <v>47</v>
      </c>
      <c r="X9" s="48" t="s">
        <v>48</v>
      </c>
      <c r="Y9" s="48" t="s">
        <v>49</v>
      </c>
      <c r="Z9" s="4"/>
      <c r="AB9" s="7"/>
      <c r="AC9"/>
    </row>
    <row r="10" spans="2:29" ht="48.75" customHeight="1">
      <c r="B10" s="63"/>
      <c r="C10" s="39" t="s">
        <v>20</v>
      </c>
      <c r="D10" s="39" t="s">
        <v>21</v>
      </c>
      <c r="E10" s="39" t="s">
        <v>22</v>
      </c>
      <c r="F10" s="39" t="s">
        <v>23</v>
      </c>
      <c r="G10" s="39" t="s">
        <v>24</v>
      </c>
      <c r="H10" s="39" t="s">
        <v>25</v>
      </c>
      <c r="I10" s="39" t="s">
        <v>26</v>
      </c>
      <c r="J10" s="39" t="s">
        <v>27</v>
      </c>
      <c r="K10" s="39" t="s">
        <v>28</v>
      </c>
      <c r="L10" s="39" t="s">
        <v>29</v>
      </c>
      <c r="M10" s="40" t="s">
        <v>30</v>
      </c>
      <c r="N10" s="40" t="s">
        <v>31</v>
      </c>
      <c r="O10" s="40" t="s">
        <v>13</v>
      </c>
      <c r="P10" s="43" t="s">
        <v>14</v>
      </c>
      <c r="Q10" s="40" t="s">
        <v>16</v>
      </c>
      <c r="R10" s="40" t="s">
        <v>15</v>
      </c>
      <c r="S10" s="40" t="s">
        <v>17</v>
      </c>
      <c r="T10" s="40" t="s">
        <v>18</v>
      </c>
      <c r="U10" s="59"/>
      <c r="V10" s="41"/>
      <c r="W10" s="48"/>
      <c r="X10" s="48"/>
      <c r="Y10" s="48"/>
      <c r="Z10" s="4"/>
      <c r="AB10" s="7"/>
      <c r="AC10"/>
    </row>
    <row r="11" spans="2:29" ht="15.75" customHeight="1">
      <c r="B11" s="6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4"/>
      <c r="Q11" s="65"/>
      <c r="R11" s="41"/>
      <c r="S11" s="41"/>
      <c r="T11" s="41"/>
      <c r="U11" s="59"/>
      <c r="V11" s="41"/>
      <c r="W11" s="48"/>
      <c r="X11" s="48"/>
      <c r="Y11" s="48"/>
      <c r="Z11" s="4"/>
      <c r="AB11" s="7"/>
      <c r="AC11"/>
    </row>
    <row r="12" spans="2:29" ht="21" customHeight="1">
      <c r="B12" s="6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5"/>
      <c r="Q12" s="66"/>
      <c r="R12" s="42"/>
      <c r="S12" s="42"/>
      <c r="T12" s="42"/>
      <c r="U12" s="60"/>
      <c r="V12" s="42"/>
      <c r="W12" s="48"/>
      <c r="X12" s="48"/>
      <c r="Y12" s="48"/>
      <c r="Z12" s="4"/>
      <c r="AB12" s="7"/>
      <c r="AC12"/>
    </row>
    <row r="13" spans="2:28" s="8" customFormat="1" ht="25.5" customHeight="1">
      <c r="B13" s="25" t="s">
        <v>50</v>
      </c>
      <c r="C13" s="26">
        <v>90.205</v>
      </c>
      <c r="D13" s="26">
        <v>4.738</v>
      </c>
      <c r="E13" s="26">
        <v>0.927</v>
      </c>
      <c r="F13" s="26">
        <v>0.112</v>
      </c>
      <c r="G13" s="26">
        <v>0.169</v>
      </c>
      <c r="H13" s="26">
        <v>0</v>
      </c>
      <c r="I13" s="26">
        <v>0.049</v>
      </c>
      <c r="J13" s="26">
        <v>0.039</v>
      </c>
      <c r="K13" s="26">
        <v>0.035</v>
      </c>
      <c r="L13" s="26">
        <v>0.013</v>
      </c>
      <c r="M13" s="26">
        <v>1.704</v>
      </c>
      <c r="N13" s="26">
        <v>2.009</v>
      </c>
      <c r="O13" s="26">
        <v>0.7469</v>
      </c>
      <c r="P13" s="26">
        <v>34.2608</v>
      </c>
      <c r="Q13" s="27">
        <v>8183.04</v>
      </c>
      <c r="R13" s="26">
        <v>37.9378</v>
      </c>
      <c r="S13" s="25" t="s">
        <v>51</v>
      </c>
      <c r="T13" s="25" t="s">
        <v>52</v>
      </c>
      <c r="U13" s="25" t="s">
        <v>53</v>
      </c>
      <c r="V13" s="25" t="s">
        <v>54</v>
      </c>
      <c r="W13" s="24"/>
      <c r="X13" s="24"/>
      <c r="Y13" s="24"/>
      <c r="AA13" s="9">
        <f>SUM(C13:N13)</f>
        <v>100</v>
      </c>
      <c r="AB13" s="10" t="str">
        <f>IF(AA13=100,"ОК"," ")</f>
        <v>ОК</v>
      </c>
    </row>
    <row r="14" spans="2:28" s="8" customFormat="1" ht="23.25" customHeight="1">
      <c r="B14" s="25" t="s">
        <v>55</v>
      </c>
      <c r="C14" s="26">
        <v>90.25</v>
      </c>
      <c r="D14" s="26">
        <v>4.743</v>
      </c>
      <c r="E14" s="26">
        <v>0.932</v>
      </c>
      <c r="F14" s="26">
        <v>0.11</v>
      </c>
      <c r="G14" s="26">
        <v>0.165</v>
      </c>
      <c r="H14" s="26">
        <v>0</v>
      </c>
      <c r="I14" s="26">
        <v>0.048</v>
      </c>
      <c r="J14" s="26">
        <v>0.04</v>
      </c>
      <c r="K14" s="26">
        <v>0.035</v>
      </c>
      <c r="L14" s="26">
        <v>0.012</v>
      </c>
      <c r="M14" s="26">
        <v>1.71</v>
      </c>
      <c r="N14" s="26">
        <v>1.955</v>
      </c>
      <c r="O14" s="26">
        <v>0.7463</v>
      </c>
      <c r="P14" s="26">
        <v>34.2764</v>
      </c>
      <c r="Q14" s="27">
        <v>8186.77</v>
      </c>
      <c r="R14" s="26">
        <v>37.9552</v>
      </c>
      <c r="S14" s="25" t="s">
        <v>59</v>
      </c>
      <c r="T14" s="25" t="s">
        <v>60</v>
      </c>
      <c r="U14" s="25" t="s">
        <v>61</v>
      </c>
      <c r="V14" s="25" t="s">
        <v>62</v>
      </c>
      <c r="W14" s="24"/>
      <c r="X14" s="24"/>
      <c r="Y14" s="24"/>
      <c r="AA14" s="9">
        <f>SUM(C14:N14)</f>
        <v>100</v>
      </c>
      <c r="AB14" s="10" t="str">
        <f>IF(AA14=100,"ОК"," ")</f>
        <v>ОК</v>
      </c>
    </row>
    <row r="15" spans="2:28" s="8" customFormat="1" ht="24" customHeight="1">
      <c r="B15" s="25" t="s">
        <v>56</v>
      </c>
      <c r="C15" s="26">
        <v>90.127</v>
      </c>
      <c r="D15" s="26">
        <v>4.757</v>
      </c>
      <c r="E15" s="26">
        <v>0.962</v>
      </c>
      <c r="F15" s="26">
        <v>0.113</v>
      </c>
      <c r="G15" s="26">
        <v>0.173</v>
      </c>
      <c r="H15" s="26">
        <v>0.002</v>
      </c>
      <c r="I15" s="26">
        <v>0.049</v>
      </c>
      <c r="J15" s="26">
        <v>0.039</v>
      </c>
      <c r="K15" s="26">
        <v>0.031</v>
      </c>
      <c r="L15" s="26">
        <v>0.014</v>
      </c>
      <c r="M15" s="26">
        <v>1.712</v>
      </c>
      <c r="N15" s="26">
        <v>2.021</v>
      </c>
      <c r="O15" s="26">
        <v>0.7477</v>
      </c>
      <c r="P15" s="26">
        <v>34.2777</v>
      </c>
      <c r="Q15" s="27">
        <v>8187.08</v>
      </c>
      <c r="R15" s="26">
        <v>37.9557</v>
      </c>
      <c r="S15" s="25" t="s">
        <v>63</v>
      </c>
      <c r="T15" s="25" t="s">
        <v>64</v>
      </c>
      <c r="U15" s="25" t="s">
        <v>65</v>
      </c>
      <c r="V15" s="25" t="s">
        <v>66</v>
      </c>
      <c r="W15" s="24" t="s">
        <v>44</v>
      </c>
      <c r="X15" s="24" t="s">
        <v>44</v>
      </c>
      <c r="Y15" s="24" t="s">
        <v>44</v>
      </c>
      <c r="AA15" s="9">
        <f>SUM(C15:N15)</f>
        <v>100.00000000000001</v>
      </c>
      <c r="AB15" s="10" t="str">
        <f>IF(AA15=100,"ОК"," ")</f>
        <v>ОК</v>
      </c>
    </row>
    <row r="16" spans="2:28" s="8" customFormat="1" ht="23.25" customHeight="1">
      <c r="B16" s="25" t="s">
        <v>57</v>
      </c>
      <c r="C16" s="26">
        <v>90.706</v>
      </c>
      <c r="D16" s="26">
        <v>4.495</v>
      </c>
      <c r="E16" s="26">
        <v>0.924</v>
      </c>
      <c r="F16" s="26">
        <v>0.11</v>
      </c>
      <c r="G16" s="26">
        <v>0.161</v>
      </c>
      <c r="H16" s="26">
        <v>0.004</v>
      </c>
      <c r="I16" s="26">
        <v>0.046</v>
      </c>
      <c r="J16" s="26">
        <v>0.037</v>
      </c>
      <c r="K16" s="26">
        <v>0.033</v>
      </c>
      <c r="L16" s="26">
        <v>0.013</v>
      </c>
      <c r="M16" s="26">
        <v>1.628</v>
      </c>
      <c r="N16" s="26">
        <v>1.843</v>
      </c>
      <c r="O16" s="26">
        <v>0.7429</v>
      </c>
      <c r="P16" s="26">
        <v>34.2649</v>
      </c>
      <c r="Q16" s="27">
        <v>8184.03</v>
      </c>
      <c r="R16" s="26">
        <v>37.9454</v>
      </c>
      <c r="S16" s="25" t="s">
        <v>70</v>
      </c>
      <c r="T16" s="25" t="s">
        <v>71</v>
      </c>
      <c r="U16" s="25" t="s">
        <v>72</v>
      </c>
      <c r="V16" s="25" t="s">
        <v>73</v>
      </c>
      <c r="W16" s="24"/>
      <c r="X16" s="24"/>
      <c r="Y16" s="24"/>
      <c r="AA16" s="9">
        <f>SUM(C16:N16)</f>
        <v>100.00000000000004</v>
      </c>
      <c r="AB16" s="10" t="str">
        <f>IF(AA16=100,"ОК"," ")</f>
        <v>ОК</v>
      </c>
    </row>
    <row r="17" spans="2:28" s="8" customFormat="1" ht="24" customHeight="1">
      <c r="B17" s="25" t="s">
        <v>58</v>
      </c>
      <c r="C17" s="26">
        <v>90.24</v>
      </c>
      <c r="D17" s="26">
        <v>4.743</v>
      </c>
      <c r="E17" s="26">
        <v>0.953</v>
      </c>
      <c r="F17" s="26">
        <v>0.11</v>
      </c>
      <c r="G17" s="26">
        <v>0.166</v>
      </c>
      <c r="H17" s="26">
        <v>0.002</v>
      </c>
      <c r="I17" s="26">
        <v>0.048</v>
      </c>
      <c r="J17" s="26">
        <v>0.038</v>
      </c>
      <c r="K17" s="26">
        <v>0.031</v>
      </c>
      <c r="L17" s="26">
        <v>0.013</v>
      </c>
      <c r="M17" s="26">
        <v>1.67</v>
      </c>
      <c r="N17" s="26">
        <v>1.986</v>
      </c>
      <c r="O17" s="26">
        <v>0.7466</v>
      </c>
      <c r="P17" s="26">
        <v>34.2856</v>
      </c>
      <c r="Q17" s="27">
        <v>8188.97</v>
      </c>
      <c r="R17" s="26">
        <v>37.9651</v>
      </c>
      <c r="S17" s="25" t="s">
        <v>67</v>
      </c>
      <c r="T17" s="25" t="s">
        <v>68</v>
      </c>
      <c r="U17" s="25" t="s">
        <v>61</v>
      </c>
      <c r="V17" s="25" t="s">
        <v>69</v>
      </c>
      <c r="W17" s="24"/>
      <c r="X17" s="24"/>
      <c r="Y17" s="24"/>
      <c r="AA17" s="9">
        <f>SUM(C17:N17)</f>
        <v>100</v>
      </c>
      <c r="AB17" s="10" t="str">
        <f>IF(AA17=100,"ОК"," ")</f>
        <v>ОК</v>
      </c>
    </row>
    <row r="18" spans="2:29" ht="12.7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20"/>
      <c r="AA18" s="5"/>
      <c r="AB18" s="6"/>
      <c r="AC18"/>
    </row>
    <row r="19" spans="3:24" ht="12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3:24" ht="43.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9"/>
      <c r="R20" s="19"/>
      <c r="S20" s="19"/>
      <c r="T20" s="19"/>
      <c r="U20" s="19"/>
      <c r="V20" s="19"/>
      <c r="W20" s="19"/>
      <c r="X20" s="19"/>
    </row>
    <row r="21" spans="3:20" ht="15.75">
      <c r="C21" s="31" t="s">
        <v>40</v>
      </c>
      <c r="D21" s="31"/>
      <c r="E21" s="32"/>
      <c r="F21" s="32"/>
      <c r="G21" s="32"/>
      <c r="H21" s="32"/>
      <c r="I21" s="32"/>
      <c r="J21" s="32"/>
      <c r="K21" s="32"/>
      <c r="L21" s="31" t="s">
        <v>41</v>
      </c>
      <c r="M21" s="32"/>
      <c r="N21" s="21"/>
      <c r="O21" s="21"/>
      <c r="P21" s="21"/>
      <c r="Q21" s="21"/>
      <c r="R21" s="21"/>
      <c r="S21" s="21"/>
      <c r="T21" s="21"/>
    </row>
    <row r="22" spans="3:22" ht="12.75">
      <c r="C22" s="1" t="s">
        <v>37</v>
      </c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31" t="s">
        <v>42</v>
      </c>
      <c r="D23" s="32"/>
      <c r="E23" s="32"/>
      <c r="F23" s="32"/>
      <c r="G23" s="32"/>
      <c r="H23" s="32"/>
      <c r="I23" s="32"/>
      <c r="J23" s="32"/>
      <c r="K23" s="32"/>
      <c r="L23" s="31" t="s">
        <v>43</v>
      </c>
      <c r="M23" s="32"/>
      <c r="N23" s="23"/>
      <c r="O23" s="23"/>
      <c r="P23" s="23"/>
      <c r="Q23" s="23"/>
      <c r="R23" s="23"/>
      <c r="S23" s="23"/>
      <c r="T23" s="23"/>
    </row>
    <row r="24" spans="3:22" ht="12.75">
      <c r="C24" s="1" t="s">
        <v>38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</sheetData>
  <sheetProtection/>
  <mergeCells count="32">
    <mergeCell ref="C19:X19"/>
    <mergeCell ref="B18:X18"/>
    <mergeCell ref="U9:U12"/>
    <mergeCell ref="V9:V12"/>
    <mergeCell ref="B9:B12"/>
    <mergeCell ref="Q10:Q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36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2016-03-30T05:58:37Z</cp:lastPrinted>
  <dcterms:created xsi:type="dcterms:W3CDTF">2010-01-29T08:37:16Z</dcterms:created>
  <dcterms:modified xsi:type="dcterms:W3CDTF">2016-03-30T05:59:00Z</dcterms:modified>
  <cp:category/>
  <cp:version/>
  <cp:contentType/>
  <cp:contentStatus/>
</cp:coreProperties>
</file>