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<sst xmlns="http://schemas.openxmlformats.org/spreadsheetml/2006/main" count="54" uniqueCount="51">
  <si>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</si>
  <si>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</si>
  <si>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</si>
  <si>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</si>
  <si>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</si>
  <si>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</si>
  <si>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</si>
  <si>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</si>
  <si>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</si>
  <si>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</si>
  <si>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</si>
  <si>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</si>
  <si>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</si>
  <si>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</si>
  <si>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</si>
  <si>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</si>
  <si>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</si>
  <si>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</si>
  <si>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</si>
  <si>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</si>
  <si>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</si>
  <si>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</si>
  <si>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</si>
  <si>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</si>
  <si>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</si>
  <si>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</si>
  <si>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</si>
  <si>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</si>
  <si>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</si>
  <si>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</si>
  <si>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</si>
  <si>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</si>
  <si>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</si>
  <si>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</si>
  <si>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</si>
  <si>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</si>
  <si>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</si>
  <si>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</si>
  <si>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</si>
  <si>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</si>
  <si>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</si>
  <si>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</si>
  <si>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</si>
  <si>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</si>
  <si>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</si>
  <si>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вузлі обліку газу ( газ на с.Піски) ЦЕХ №3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</si>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</sst>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90.592</v>
          </cell>
          <cell r="C234">
            <v>4.584</v>
          </cell>
          <cell r="D234">
            <v>0.92</v>
          </cell>
          <cell r="E234">
            <v>0.168</v>
          </cell>
          <cell r="F234">
            <v>0.107</v>
          </cell>
          <cell r="G234">
            <v>0.038</v>
          </cell>
          <cell r="H234">
            <v>0.046</v>
          </cell>
          <cell r="I234">
            <v>0.004</v>
          </cell>
          <cell r="J234">
            <v>0.054</v>
          </cell>
          <cell r="K234">
            <v>1.887</v>
          </cell>
          <cell r="L234">
            <v>1.593</v>
          </cell>
          <cell r="M234">
            <v>0.007</v>
          </cell>
        </row>
        <row r="238">
          <cell r="M238">
            <v>0.742</v>
          </cell>
        </row>
        <row r="239">
          <cell r="M239">
            <v>34.31</v>
          </cell>
          <cell r="N239">
            <v>8194</v>
          </cell>
        </row>
        <row r="240">
          <cell r="M240">
            <v>38.01</v>
          </cell>
          <cell r="N240">
            <v>9078</v>
          </cell>
        </row>
        <row r="242">
          <cell r="M242">
            <v>48.42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90.722</v>
          </cell>
          <cell r="C234">
            <v>4.59</v>
          </cell>
          <cell r="D234">
            <v>0.952</v>
          </cell>
          <cell r="E234">
            <v>0.171</v>
          </cell>
          <cell r="F234">
            <v>0.109</v>
          </cell>
          <cell r="G234">
            <v>0.038</v>
          </cell>
          <cell r="H234">
            <v>0.046</v>
          </cell>
          <cell r="I234">
            <v>0.004</v>
          </cell>
          <cell r="J234">
            <v>0.053</v>
          </cell>
          <cell r="K234">
            <v>1.834</v>
          </cell>
          <cell r="L234">
            <v>1.472</v>
          </cell>
          <cell r="M234">
            <v>0.009</v>
          </cell>
        </row>
        <row r="238">
          <cell r="M238">
            <v>0.741</v>
          </cell>
        </row>
        <row r="239">
          <cell r="M239">
            <v>34.38</v>
          </cell>
          <cell r="N239">
            <v>8213</v>
          </cell>
        </row>
        <row r="240">
          <cell r="M240">
            <v>38.1</v>
          </cell>
          <cell r="N240">
            <v>9099</v>
          </cell>
        </row>
        <row r="242">
          <cell r="M242">
            <v>48.57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90.669</v>
          </cell>
          <cell r="C234">
            <v>4.587</v>
          </cell>
          <cell r="D234">
            <v>0.941</v>
          </cell>
          <cell r="E234">
            <v>0.172</v>
          </cell>
          <cell r="F234">
            <v>0.11</v>
          </cell>
          <cell r="G234">
            <v>0.038</v>
          </cell>
          <cell r="H234">
            <v>0.047</v>
          </cell>
          <cell r="I234">
            <v>0.004</v>
          </cell>
          <cell r="J234">
            <v>0.053</v>
          </cell>
          <cell r="K234">
            <v>1.893</v>
          </cell>
          <cell r="L234">
            <v>1.476</v>
          </cell>
          <cell r="M234">
            <v>0.01</v>
          </cell>
        </row>
        <row r="238">
          <cell r="M238">
            <v>0.741</v>
          </cell>
        </row>
        <row r="239">
          <cell r="M239">
            <v>34.36</v>
          </cell>
          <cell r="N239">
            <v>8207</v>
          </cell>
        </row>
        <row r="240">
          <cell r="M240">
            <v>38.07</v>
          </cell>
          <cell r="N240">
            <v>9092</v>
          </cell>
        </row>
        <row r="242">
          <cell r="M242">
            <v>48.53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91.168</v>
          </cell>
          <cell r="C234">
            <v>4.357</v>
          </cell>
          <cell r="D234">
            <v>0.918</v>
          </cell>
          <cell r="E234">
            <v>0.163</v>
          </cell>
          <cell r="F234">
            <v>0.109</v>
          </cell>
          <cell r="G234">
            <v>0.036</v>
          </cell>
          <cell r="H234">
            <v>0.044</v>
          </cell>
          <cell r="I234">
            <v>0.004</v>
          </cell>
          <cell r="J234">
            <v>0.051</v>
          </cell>
          <cell r="K234">
            <v>1.767</v>
          </cell>
          <cell r="L234">
            <v>1.373</v>
          </cell>
          <cell r="M234">
            <v>0.01</v>
          </cell>
        </row>
        <row r="238">
          <cell r="M238">
            <v>0.738</v>
          </cell>
        </row>
        <row r="239">
          <cell r="M239">
            <v>34.35</v>
          </cell>
          <cell r="N239">
            <v>8204</v>
          </cell>
        </row>
        <row r="240">
          <cell r="M240">
            <v>38.06</v>
          </cell>
          <cell r="N240">
            <v>9089</v>
          </cell>
        </row>
        <row r="242">
          <cell r="M242">
            <v>48.64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90.672</v>
          </cell>
          <cell r="C234">
            <v>4.599</v>
          </cell>
          <cell r="D234">
            <v>0.944</v>
          </cell>
          <cell r="E234">
            <v>0.172</v>
          </cell>
          <cell r="F234">
            <v>0.11</v>
          </cell>
          <cell r="G234">
            <v>0.036</v>
          </cell>
          <cell r="H234">
            <v>0.047</v>
          </cell>
          <cell r="I234">
            <v>0.004</v>
          </cell>
          <cell r="J234">
            <v>0.059</v>
          </cell>
          <cell r="K234">
            <v>1.846</v>
          </cell>
          <cell r="L234">
            <v>1.504</v>
          </cell>
          <cell r="M234">
            <v>0.007</v>
          </cell>
        </row>
        <row r="238">
          <cell r="M238">
            <v>0.742</v>
          </cell>
        </row>
        <row r="239">
          <cell r="M239">
            <v>34.38</v>
          </cell>
          <cell r="N239">
            <v>8211</v>
          </cell>
        </row>
        <row r="240">
          <cell r="M240">
            <v>38.09</v>
          </cell>
          <cell r="N240">
            <v>9096</v>
          </cell>
        </row>
        <row r="242">
          <cell r="M242">
            <v>48.54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B44" sqref="B44: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33" customHeight="1">
      <c r="B7" s="44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48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7" t="s">
        <v>19</v>
      </c>
      <c r="C9" s="49" t="s">
        <v>38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68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39" t="s">
        <v>30</v>
      </c>
      <c r="N10" s="39" t="s">
        <v>31</v>
      </c>
      <c r="O10" s="39" t="s">
        <v>13</v>
      </c>
      <c r="P10" s="52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64"/>
      <c r="V10" s="40"/>
      <c r="W10" s="38"/>
      <c r="X10" s="38"/>
      <c r="Y10" s="38"/>
      <c r="Z10" s="4"/>
      <c r="AB10" s="7"/>
      <c r="AC10"/>
    </row>
    <row r="11" spans="2:29" ht="15.75" customHeight="1"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3"/>
      <c r="Q11" s="70"/>
      <c r="R11" s="40"/>
      <c r="S11" s="40"/>
      <c r="T11" s="40"/>
      <c r="U11" s="64"/>
      <c r="V11" s="40"/>
      <c r="W11" s="38"/>
      <c r="X11" s="38"/>
      <c r="Y11" s="38"/>
      <c r="Z11" s="4"/>
      <c r="AB11" s="7"/>
      <c r="AC11"/>
    </row>
    <row r="12" spans="2:29" ht="21" customHeight="1">
      <c r="B12" s="6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4"/>
      <c r="Q12" s="71"/>
      <c r="R12" s="41"/>
      <c r="S12" s="41"/>
      <c r="T12" s="41"/>
      <c r="U12" s="65"/>
      <c r="V12" s="41"/>
      <c r="W12" s="38"/>
      <c r="X12" s="38"/>
      <c r="Y12" s="38"/>
      <c r="Z12" s="4"/>
      <c r="AB12" s="7"/>
      <c r="AC12"/>
    </row>
    <row r="13" spans="2:28" s="13" customFormat="1" ht="12.75">
      <c r="B13" s="9">
        <v>1</v>
      </c>
      <c r="C13" s="17">
        <f>'[1]Лист1'!$B$234</f>
        <v>90.592</v>
      </c>
      <c r="D13" s="17">
        <f>'[1]Лист1'!$C$234</f>
        <v>4.584</v>
      </c>
      <c r="E13" s="17">
        <f>'[1]Лист1'!$D$234</f>
        <v>0.92</v>
      </c>
      <c r="F13" s="17">
        <f>'[1]Лист1'!$F$234</f>
        <v>0.107</v>
      </c>
      <c r="G13" s="17">
        <f>'[1]Лист1'!$E$234</f>
        <v>0.168</v>
      </c>
      <c r="H13" s="17">
        <f>'[1]Лист1'!$I$234</f>
        <v>0.004</v>
      </c>
      <c r="I13" s="17">
        <f>'[1]Лист1'!$H$234</f>
        <v>0.046</v>
      </c>
      <c r="J13" s="17">
        <f>'[1]Лист1'!$G$234</f>
        <v>0.038</v>
      </c>
      <c r="K13" s="17">
        <f>'[1]Лист1'!$J$234</f>
        <v>0.054</v>
      </c>
      <c r="L13" s="17">
        <f>'[1]Лист1'!$M$234</f>
        <v>0.007</v>
      </c>
      <c r="M13" s="17">
        <f>'[1]Лист1'!$K$234</f>
        <v>1.887</v>
      </c>
      <c r="N13" s="17">
        <f>'[1]Лист1'!$L$234</f>
        <v>1.593</v>
      </c>
      <c r="O13" s="17">
        <f>'[1]Лист1'!$M$238</f>
        <v>0.742</v>
      </c>
      <c r="P13" s="37">
        <f>'[1]Лист1'!$M$239</f>
        <v>34.31</v>
      </c>
      <c r="Q13" s="36">
        <f>'[1]Лист1'!$N$239</f>
        <v>8194</v>
      </c>
      <c r="R13" s="37">
        <f>'[1]Лист1'!$M$240</f>
        <v>38.01</v>
      </c>
      <c r="S13" s="11">
        <f>'[1]Лист1'!$N$240</f>
        <v>9078</v>
      </c>
      <c r="T13" s="37">
        <f>'[1]Лист1'!$M$242</f>
        <v>48.42</v>
      </c>
      <c r="U13" s="11">
        <v>-4.7</v>
      </c>
      <c r="V13" s="11">
        <v>-8.4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>
        <v>-5.7</v>
      </c>
      <c r="V14" s="11">
        <v>-9.3</v>
      </c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>
        <v>-4.8</v>
      </c>
      <c r="V15" s="11">
        <v>-7.6</v>
      </c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>
        <v>-3.3</v>
      </c>
      <c r="V16" s="11">
        <v>-6.3</v>
      </c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'[2]Лист1'!$B$234</f>
        <v>90.722</v>
      </c>
      <c r="D21" s="17">
        <f>'[2]Лист1'!$C$234</f>
        <v>4.59</v>
      </c>
      <c r="E21" s="17">
        <f>'[2]Лист1'!$D$234</f>
        <v>0.952</v>
      </c>
      <c r="F21" s="17">
        <f>'[2]Лист1'!$F$234</f>
        <v>0.109</v>
      </c>
      <c r="G21" s="17">
        <f>'[2]Лист1'!$E$234</f>
        <v>0.171</v>
      </c>
      <c r="H21" s="17">
        <f>'[2]Лист1'!$I$234</f>
        <v>0.004</v>
      </c>
      <c r="I21" s="17">
        <f>'[2]Лист1'!$H$234</f>
        <v>0.046</v>
      </c>
      <c r="J21" s="17">
        <f>'[2]Лист1'!$G$234</f>
        <v>0.038</v>
      </c>
      <c r="K21" s="17">
        <f>'[2]Лист1'!$J$234</f>
        <v>0.053</v>
      </c>
      <c r="L21" s="17">
        <f>'[2]Лист1'!$M$234</f>
        <v>0.009</v>
      </c>
      <c r="M21" s="17">
        <f>'[2]Лист1'!$K$234</f>
        <v>1.834</v>
      </c>
      <c r="N21" s="17">
        <f>'[2]Лист1'!$L$234</f>
        <v>1.472</v>
      </c>
      <c r="O21" s="17">
        <f>'[2]Лист1'!$M$238</f>
        <v>0.741</v>
      </c>
      <c r="P21" s="37">
        <f>'[2]Лист1'!$M$239</f>
        <v>34.38</v>
      </c>
      <c r="Q21" s="36">
        <f>'[2]Лист1'!$N$239</f>
        <v>8213</v>
      </c>
      <c r="R21" s="37">
        <f>'[2]Лист1'!$M$240</f>
        <v>38.1</v>
      </c>
      <c r="S21" s="11">
        <f>'[2]Лист1'!$N$240</f>
        <v>9099</v>
      </c>
      <c r="T21" s="37">
        <f>'[2]Лист1'!$M$242</f>
        <v>48.57</v>
      </c>
      <c r="U21" s="11">
        <v>-5.2</v>
      </c>
      <c r="V21" s="11">
        <v>-6.8</v>
      </c>
      <c r="W21" s="18"/>
      <c r="X21" s="11" t="s">
        <v>47</v>
      </c>
      <c r="Y21" s="10">
        <v>0.6</v>
      </c>
      <c r="AA21" s="14">
        <f t="shared" si="0"/>
        <v>100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>
        <v>-6.2</v>
      </c>
      <c r="V22" s="11">
        <v>-8.3</v>
      </c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>
        <v>-5.2</v>
      </c>
      <c r="V23" s="11">
        <v>-7.8</v>
      </c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>
        <v>-6.8</v>
      </c>
      <c r="V24" s="11">
        <v>-8.2</v>
      </c>
      <c r="W24" s="29" t="s">
        <v>46</v>
      </c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'[3]Лист1'!$B$234</f>
        <v>90.669</v>
      </c>
      <c r="D26" s="17">
        <f>'[3]Лист1'!$C$234</f>
        <v>4.587</v>
      </c>
      <c r="E26" s="17">
        <f>'[3]Лист1'!$D$234</f>
        <v>0.941</v>
      </c>
      <c r="F26" s="17">
        <f>'[3]Лист1'!$F$234</f>
        <v>0.11</v>
      </c>
      <c r="G26" s="17">
        <f>'[3]Лист1'!$E$234</f>
        <v>0.172</v>
      </c>
      <c r="H26" s="17">
        <f>'[3]Лист1'!$I$234</f>
        <v>0.004</v>
      </c>
      <c r="I26" s="17">
        <f>'[3]Лист1'!$H$234</f>
        <v>0.047</v>
      </c>
      <c r="J26" s="17">
        <f>'[3]Лист1'!$G$234</f>
        <v>0.038</v>
      </c>
      <c r="K26" s="17">
        <f>'[3]Лист1'!$J$234</f>
        <v>0.053</v>
      </c>
      <c r="L26" s="17">
        <f>'[3]Лист1'!$M$234</f>
        <v>0.01</v>
      </c>
      <c r="M26" s="17">
        <f>'[3]Лист1'!$K$234</f>
        <v>1.893</v>
      </c>
      <c r="N26" s="17">
        <f>'[3]Лист1'!$L$234</f>
        <v>1.476</v>
      </c>
      <c r="O26" s="17">
        <f>'[3]Лист1'!$M$238</f>
        <v>0.741</v>
      </c>
      <c r="P26" s="37">
        <f>'[3]Лист1'!$M$239</f>
        <v>34.36</v>
      </c>
      <c r="Q26" s="36">
        <f>'[3]Лист1'!$N$239</f>
        <v>8207</v>
      </c>
      <c r="R26" s="37">
        <f>'[3]Лист1'!$M$240</f>
        <v>38.07</v>
      </c>
      <c r="S26" s="11">
        <f>'[3]Лист1'!$N$240</f>
        <v>9092</v>
      </c>
      <c r="T26" s="37">
        <f>'[3]Лист1'!$M$242</f>
        <v>48.53</v>
      </c>
      <c r="U26" s="10">
        <v>-6</v>
      </c>
      <c r="V26" s="11">
        <v>-8.6</v>
      </c>
      <c r="W26" s="29"/>
      <c r="X26" s="11"/>
      <c r="Y26" s="11"/>
      <c r="AA26" s="14">
        <f t="shared" si="0"/>
        <v>100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>
        <v>-6.2</v>
      </c>
      <c r="V27" s="11">
        <v>-8.7</v>
      </c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>
        <v>-6.2</v>
      </c>
      <c r="V28" s="11">
        <v>-8.5</v>
      </c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>
        <v>-7.6</v>
      </c>
      <c r="V29" s="11">
        <v>-8.9</v>
      </c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>
        <v>-6.7</v>
      </c>
      <c r="V30" s="11">
        <v>-8.5</v>
      </c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'[4]Лист1'!$B$234</f>
        <v>91.168</v>
      </c>
      <c r="D33" s="17">
        <f>'[4]Лист1'!$C$234</f>
        <v>4.357</v>
      </c>
      <c r="E33" s="17">
        <f>'[4]Лист1'!$D$234</f>
        <v>0.918</v>
      </c>
      <c r="F33" s="17">
        <f>'[4]Лист1'!$F$234</f>
        <v>0.109</v>
      </c>
      <c r="G33" s="17">
        <f>'[4]Лист1'!$E$234</f>
        <v>0.163</v>
      </c>
      <c r="H33" s="17">
        <f>'[4]Лист1'!$I$234</f>
        <v>0.004</v>
      </c>
      <c r="I33" s="17">
        <f>'[4]Лист1'!$H$234</f>
        <v>0.044</v>
      </c>
      <c r="J33" s="17">
        <f>'[4]Лист1'!$G$234</f>
        <v>0.036</v>
      </c>
      <c r="K33" s="17">
        <f>'[4]Лист1'!$J$234</f>
        <v>0.051</v>
      </c>
      <c r="L33" s="17">
        <f>'[4]Лист1'!$M$234</f>
        <v>0.01</v>
      </c>
      <c r="M33" s="17">
        <f>'[4]Лист1'!$K$234</f>
        <v>1.767</v>
      </c>
      <c r="N33" s="17">
        <f>'[4]Лист1'!$L$234</f>
        <v>1.373</v>
      </c>
      <c r="O33" s="17">
        <f>'[4]Лист1'!$M$238</f>
        <v>0.738</v>
      </c>
      <c r="P33" s="37">
        <f>'[4]Лист1'!$M$239</f>
        <v>34.35</v>
      </c>
      <c r="Q33" s="36">
        <f>'[4]Лист1'!$N$239</f>
        <v>8204</v>
      </c>
      <c r="R33" s="37">
        <f>'[4]Лист1'!$M$240</f>
        <v>38.06</v>
      </c>
      <c r="S33" s="11">
        <f>'[4]Лист1'!$N$240</f>
        <v>9089</v>
      </c>
      <c r="T33" s="37">
        <f>'[4]Лист1'!$M$242</f>
        <v>48.64</v>
      </c>
      <c r="U33" s="11">
        <v>-13.6</v>
      </c>
      <c r="V33" s="11">
        <v>-14.6</v>
      </c>
      <c r="W33" s="29"/>
      <c r="X33" s="11"/>
      <c r="Y33" s="17"/>
      <c r="AA33" s="14">
        <f t="shared" si="0"/>
        <v>100.00000000000001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>
        <v>-14.2</v>
      </c>
      <c r="V34" s="11">
        <v>-15.7</v>
      </c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>
        <v>-14.4</v>
      </c>
      <c r="V35" s="11">
        <v>-16.6</v>
      </c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>
        <v>-15.5</v>
      </c>
      <c r="V36" s="11">
        <v>-17.4</v>
      </c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0">
        <v>-17</v>
      </c>
      <c r="V37" s="11">
        <v>-15.9</v>
      </c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'[5]Лист1'!$B$234</f>
        <v>90.672</v>
      </c>
      <c r="D40" s="17">
        <f>'[5]Лист1'!$C$234</f>
        <v>4.599</v>
      </c>
      <c r="E40" s="17">
        <f>'[5]Лист1'!$D$234</f>
        <v>0.944</v>
      </c>
      <c r="F40" s="17">
        <f>'[5]Лист1'!$F$234</f>
        <v>0.11</v>
      </c>
      <c r="G40" s="17">
        <f>'[5]Лист1'!$E$234</f>
        <v>0.172</v>
      </c>
      <c r="H40" s="17">
        <f>'[5]Лист1'!$I$234</f>
        <v>0.004</v>
      </c>
      <c r="I40" s="17">
        <f>'[5]Лист1'!$H$234</f>
        <v>0.047</v>
      </c>
      <c r="J40" s="17">
        <f>'[5]Лист1'!$G$234</f>
        <v>0.036</v>
      </c>
      <c r="K40" s="17">
        <f>'[5]Лист1'!$J$234</f>
        <v>0.059</v>
      </c>
      <c r="L40" s="17">
        <f>'[5]Лист1'!$M$234</f>
        <v>0.007</v>
      </c>
      <c r="M40" s="17">
        <f>'[5]Лист1'!$K$234</f>
        <v>1.846</v>
      </c>
      <c r="N40" s="17">
        <f>'[5]Лист1'!$L$234</f>
        <v>1.504</v>
      </c>
      <c r="O40" s="17">
        <f>'[5]Лист1'!$M$238</f>
        <v>0.742</v>
      </c>
      <c r="P40" s="37">
        <f>'[5]Лист1'!$M$239</f>
        <v>34.38</v>
      </c>
      <c r="Q40" s="36">
        <f>'[5]Лист1'!$N$239</f>
        <v>8211</v>
      </c>
      <c r="R40" s="37">
        <f>'[5]Лист1'!$M$240</f>
        <v>38.09</v>
      </c>
      <c r="S40" s="11">
        <f>'[5]Лист1'!$N$240</f>
        <v>9096</v>
      </c>
      <c r="T40" s="37">
        <f>'[5]Лист1'!$M$242</f>
        <v>48.54</v>
      </c>
      <c r="U40" s="11">
        <v>-16.1</v>
      </c>
      <c r="V40" s="11">
        <v>-17.7</v>
      </c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37"/>
      <c r="S41" s="11"/>
      <c r="T41" s="37"/>
      <c r="U41" s="11">
        <v>-16.3</v>
      </c>
      <c r="V41" s="11">
        <v>-18.2</v>
      </c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>
        <v>-17.5</v>
      </c>
      <c r="V42" s="11">
        <v>-18.6</v>
      </c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>
        <v>-17.3</v>
      </c>
      <c r="V43" s="11">
        <v>-17.8</v>
      </c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50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J10:J12"/>
    <mergeCell ref="O9:T9"/>
    <mergeCell ref="C45:X45"/>
    <mergeCell ref="B44:X44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2016-02-25T07:11:03Z</cp:lastPrinted>
  <dcterms:created xsi:type="dcterms:W3CDTF">2010-01-29T08:37:16Z</dcterms:created>
  <dcterms:modified xsi:type="dcterms:W3CDTF">2016-03-31T10:01:31Z</dcterms:modified>
  <cp:category/>
  <cp:version/>
  <cp:contentType/>
  <cp:contentStatus/>
</cp:coreProperties>
</file>