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<sst xmlns="http://schemas.openxmlformats.org/spreadsheetml/2006/main" count="59" uniqueCount="53">
  <si>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</si>
  <si>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</si>
  <si>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</si>
  <si>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</si>
  <si>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</si>
  <si>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</si>
  <si>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</si>
  <si>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</si>
  <si>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</si>
  <si>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</si>
  <si>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</si>
  <si>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</si>
  <si>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</si>
  <si>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</si>
  <si>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</si>
  <si>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</si>
  <si>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</si>
  <si>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</si>
  <si>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</si>
  <si>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</si>
  <si>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</si>
  <si>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</si>
  <si>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</si>
  <si>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</si>
  <si>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</si>
  <si>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</si>
  <si>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</si>
  <si>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</si>
  <si>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</si>
  <si>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</si>
  <si>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</si>
  <si>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</si>
  <si>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</si>
  <si>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</si>
  <si>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</si>
  <si>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</si>
  <si>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</si>
  <si>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</si>
  <si>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</si>
  <si>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</si>
  <si>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</si>
  <si>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</si>
  <si>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</si>
  <si>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</si>
  <si>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</si>
  <si>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>_та прийнятого __</t>
    </r>
    <r>
      <rPr>
        <b/>
        <u val="single"/>
        <sz val="12"/>
        <rFont val="Times New Roman"/>
        <family val="1"/>
      </rPr>
      <t>Стрийським УЕГГ ПВВГ ГРС Нежухів,ГРС  ГРС Стинава</t>
    </r>
  </si>
  <si>
    <t>при 20°С; 101,325 кПа</t>
  </si>
  <si>
    <t>густина кг/м³</t>
  </si>
  <si>
    <t>теплота зоряння нижча МДж/м³</t>
  </si>
  <si>
    <t>31.03.2016 р</t>
  </si>
  <si>
    <r>
      <t>з газопроводу __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>_за період з _</t>
    </r>
    <r>
      <rPr>
        <b/>
        <u val="single"/>
        <sz val="12"/>
        <rFont val="Times New Roman"/>
        <family val="1"/>
      </rPr>
      <t>01.03.2016 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05.04.2016 р.</t>
    </r>
  </si>
  <si>
    <t>А.Садовська</t>
  </si>
  <si>
    <t>відсутн.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</si>
</sst>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0000"/>
    <numFmt numFmtId="185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78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6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177" fontId="1" fillId="0" borderId="18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SheetLayoutView="100" workbookViewId="0" topLeftCell="A12">
      <selection activeCell="W27" sqref="W27:Y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1:27" ht="12.75">
      <c r="A1" s="1"/>
      <c r="B1" s="65" t="s">
        <v>12</v>
      </c>
      <c r="C1" s="65"/>
      <c r="D1" s="65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65" t="s">
        <v>35</v>
      </c>
      <c r="C2" s="65"/>
      <c r="D2" s="65"/>
      <c r="E2" s="65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4"/>
      <c r="X2" s="47"/>
      <c r="Y2" s="47"/>
      <c r="Z2" s="1"/>
      <c r="AA2" s="1"/>
    </row>
    <row r="3" spans="1:27" ht="12.75">
      <c r="A3" s="1"/>
      <c r="B3" s="65" t="s">
        <v>36</v>
      </c>
      <c r="C3" s="65"/>
      <c r="D3" s="65"/>
      <c r="E3" s="65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65" t="s">
        <v>3</v>
      </c>
      <c r="C4" s="65"/>
      <c r="D4" s="65"/>
      <c r="E4" s="65"/>
      <c r="F4" s="65"/>
      <c r="G4" s="65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5" t="s">
        <v>43</v>
      </c>
      <c r="C5" s="65"/>
      <c r="D5" s="65"/>
      <c r="E5" s="65"/>
      <c r="F5" s="65"/>
      <c r="G5" s="65"/>
      <c r="H5" s="65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62" t="s">
        <v>31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1:27" ht="33" customHeight="1">
      <c r="A7" s="1"/>
      <c r="B7" s="49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1"/>
      <c r="AA7" s="1"/>
    </row>
    <row r="8" spans="1:27" ht="18" customHeight="1">
      <c r="A8" s="1"/>
      <c r="B8" s="51" t="s">
        <v>50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1"/>
      <c r="AA8" s="1"/>
    </row>
    <row r="9" spans="1:29" ht="32.25" customHeight="1">
      <c r="A9" s="1"/>
      <c r="B9" s="54" t="s">
        <v>39</v>
      </c>
      <c r="C9" s="59" t="s">
        <v>32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 t="s">
        <v>46</v>
      </c>
      <c r="P9" s="60"/>
      <c r="Q9" s="60"/>
      <c r="R9" s="60"/>
      <c r="S9" s="60"/>
      <c r="T9" s="61"/>
      <c r="U9" s="70" t="s">
        <v>29</v>
      </c>
      <c r="V9" s="73" t="s">
        <v>30</v>
      </c>
      <c r="W9" s="48" t="s">
        <v>40</v>
      </c>
      <c r="X9" s="48" t="s">
        <v>41</v>
      </c>
      <c r="Y9" s="48" t="s">
        <v>42</v>
      </c>
      <c r="Z9" s="1"/>
      <c r="AA9" s="1"/>
      <c r="AB9" s="4"/>
      <c r="AC9"/>
    </row>
    <row r="10" spans="1:29" ht="48.75" customHeight="1">
      <c r="A10" s="1"/>
      <c r="B10" s="55"/>
      <c r="C10" s="53" t="s">
        <v>17</v>
      </c>
      <c r="D10" s="53" t="s">
        <v>18</v>
      </c>
      <c r="E10" s="53" t="s">
        <v>19</v>
      </c>
      <c r="F10" s="53" t="s">
        <v>20</v>
      </c>
      <c r="G10" s="53" t="s">
        <v>21</v>
      </c>
      <c r="H10" s="53" t="s">
        <v>22</v>
      </c>
      <c r="I10" s="53" t="s">
        <v>23</v>
      </c>
      <c r="J10" s="53" t="s">
        <v>24</v>
      </c>
      <c r="K10" s="53" t="s">
        <v>25</v>
      </c>
      <c r="L10" s="53" t="s">
        <v>26</v>
      </c>
      <c r="M10" s="44" t="s">
        <v>27</v>
      </c>
      <c r="N10" s="44" t="s">
        <v>28</v>
      </c>
      <c r="O10" s="44" t="s">
        <v>47</v>
      </c>
      <c r="P10" s="44" t="s">
        <v>48</v>
      </c>
      <c r="Q10" s="44" t="s">
        <v>14</v>
      </c>
      <c r="R10" s="44" t="s">
        <v>13</v>
      </c>
      <c r="S10" s="44" t="s">
        <v>15</v>
      </c>
      <c r="T10" s="44" t="s">
        <v>16</v>
      </c>
      <c r="U10" s="71"/>
      <c r="V10" s="45"/>
      <c r="W10" s="48"/>
      <c r="X10" s="48"/>
      <c r="Y10" s="48"/>
      <c r="Z10" s="1"/>
      <c r="AA10" s="1"/>
      <c r="AB10" s="4"/>
      <c r="AC10"/>
    </row>
    <row r="11" spans="1:29" ht="15.75" customHeight="1">
      <c r="A11" s="1"/>
      <c r="B11" s="5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5"/>
      <c r="N11" s="45"/>
      <c r="O11" s="45"/>
      <c r="P11" s="57"/>
      <c r="Q11" s="57"/>
      <c r="R11" s="45"/>
      <c r="S11" s="45"/>
      <c r="T11" s="45"/>
      <c r="U11" s="71"/>
      <c r="V11" s="45"/>
      <c r="W11" s="48"/>
      <c r="X11" s="48"/>
      <c r="Y11" s="48"/>
      <c r="Z11" s="1"/>
      <c r="AA11" s="1"/>
      <c r="AB11" s="4"/>
      <c r="AC11"/>
    </row>
    <row r="12" spans="1:29" ht="21" customHeight="1">
      <c r="A12" s="1"/>
      <c r="B12" s="5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6"/>
      <c r="N12" s="46"/>
      <c r="O12" s="46"/>
      <c r="P12" s="58"/>
      <c r="Q12" s="58"/>
      <c r="R12" s="46"/>
      <c r="S12" s="46"/>
      <c r="T12" s="46"/>
      <c r="U12" s="72"/>
      <c r="V12" s="46"/>
      <c r="W12" s="48"/>
      <c r="X12" s="48"/>
      <c r="Y12" s="48"/>
      <c r="Z12" s="1"/>
      <c r="AA12" s="1"/>
      <c r="AB12" s="4"/>
      <c r="AC12"/>
    </row>
    <row r="13" spans="1:28" s="6" customFormat="1" ht="12.75">
      <c r="A13" s="34"/>
      <c r="B13" s="35">
        <v>1</v>
      </c>
      <c r="C13" s="9">
        <v>95.4925</v>
      </c>
      <c r="D13" s="9">
        <v>2.4386</v>
      </c>
      <c r="E13" s="9">
        <v>0.7791</v>
      </c>
      <c r="F13" s="9">
        <v>0.1177</v>
      </c>
      <c r="G13" s="9">
        <v>0.1276</v>
      </c>
      <c r="H13" s="9">
        <v>0.0014</v>
      </c>
      <c r="I13" s="9">
        <v>0.0274</v>
      </c>
      <c r="J13" s="9">
        <v>0.0199</v>
      </c>
      <c r="K13" s="9">
        <v>0.0067</v>
      </c>
      <c r="L13" s="9">
        <v>0.0058</v>
      </c>
      <c r="M13" s="9">
        <v>0.7328</v>
      </c>
      <c r="N13" s="9">
        <v>0.2506</v>
      </c>
      <c r="O13" s="9">
        <v>0.7039</v>
      </c>
      <c r="P13" s="42">
        <v>34.39</v>
      </c>
      <c r="Q13" s="42">
        <v>8214.44</v>
      </c>
      <c r="R13" s="42">
        <v>49.88</v>
      </c>
      <c r="S13" s="5">
        <v>9107.53</v>
      </c>
      <c r="T13" s="5">
        <v>49.88</v>
      </c>
      <c r="U13" s="5"/>
      <c r="V13" s="5"/>
      <c r="W13" s="36"/>
      <c r="X13" s="20"/>
      <c r="Y13" s="20"/>
      <c r="Z13" s="34"/>
      <c r="AA13" s="37">
        <f>SUM(C13:N13)</f>
        <v>100.0001</v>
      </c>
      <c r="AB13" s="7" t="str">
        <f>IF(AA13=100,"ОК"," ")</f>
        <v> </v>
      </c>
    </row>
    <row r="14" spans="1:28" s="6" customFormat="1" ht="12.75">
      <c r="A14" s="34"/>
      <c r="B14" s="35">
        <v>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2"/>
      <c r="T14" s="22"/>
      <c r="U14" s="23"/>
      <c r="V14" s="24"/>
      <c r="W14" s="25"/>
      <c r="X14" s="26"/>
      <c r="Y14" s="26"/>
      <c r="Z14" s="34"/>
      <c r="AA14" s="37">
        <f aca="true" t="shared" si="0" ref="AA14:AA43">SUM(C14:N14)</f>
        <v>0</v>
      </c>
      <c r="AB14" s="7" t="str">
        <f>IF(AA14=100,"ОК"," ")</f>
        <v> </v>
      </c>
    </row>
    <row r="15" spans="1:28" s="6" customFormat="1" ht="12.75">
      <c r="A15" s="34"/>
      <c r="B15" s="35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3"/>
      <c r="V15" s="23"/>
      <c r="W15" s="38"/>
      <c r="X15" s="27"/>
      <c r="Y15" s="27"/>
      <c r="Z15" s="34"/>
      <c r="AA15" s="37">
        <f t="shared" si="0"/>
        <v>0</v>
      </c>
      <c r="AB15" s="7" t="str">
        <f>IF(AA15=100,"ОК"," ")</f>
        <v> </v>
      </c>
    </row>
    <row r="16" spans="1:28" s="6" customFormat="1" ht="12.75">
      <c r="A16" s="34"/>
      <c r="B16" s="35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2"/>
      <c r="T16" s="22"/>
      <c r="U16" s="23"/>
      <c r="V16" s="23"/>
      <c r="W16" s="28"/>
      <c r="X16" s="23"/>
      <c r="Y16" s="23"/>
      <c r="Z16" s="34"/>
      <c r="AA16" s="37">
        <f t="shared" si="0"/>
        <v>0</v>
      </c>
      <c r="AB16" s="7" t="str">
        <f>IF(AA16=100,"ОК"," ")</f>
        <v> </v>
      </c>
    </row>
    <row r="17" spans="1:28" s="6" customFormat="1" ht="12.75">
      <c r="A17" s="34"/>
      <c r="B17" s="35">
        <v>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3"/>
      <c r="V17" s="23"/>
      <c r="W17" s="28"/>
      <c r="X17" s="23"/>
      <c r="Y17" s="23"/>
      <c r="Z17" s="34"/>
      <c r="AA17" s="37">
        <f t="shared" si="0"/>
        <v>0</v>
      </c>
      <c r="AB17" s="7" t="str">
        <f>IF(AA17=100,"ОК"," ")</f>
        <v> </v>
      </c>
    </row>
    <row r="18" spans="1:28" s="6" customFormat="1" ht="12.75">
      <c r="A18" s="34"/>
      <c r="B18" s="35">
        <v>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3"/>
      <c r="V18" s="23"/>
      <c r="W18" s="28"/>
      <c r="X18" s="23"/>
      <c r="Y18" s="23"/>
      <c r="Z18" s="34"/>
      <c r="AA18" s="37">
        <f t="shared" si="0"/>
        <v>0</v>
      </c>
      <c r="AB18" s="7"/>
    </row>
    <row r="19" spans="1:28" s="6" customFormat="1" ht="12.75">
      <c r="A19" s="34"/>
      <c r="B19" s="35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3"/>
      <c r="V19" s="23"/>
      <c r="W19" s="28"/>
      <c r="X19" s="23"/>
      <c r="Y19" s="23"/>
      <c r="Z19" s="34"/>
      <c r="AA19" s="37">
        <f t="shared" si="0"/>
        <v>0</v>
      </c>
      <c r="AB19" s="7"/>
    </row>
    <row r="20" spans="1:28" s="6" customFormat="1" ht="12.75">
      <c r="A20" s="34"/>
      <c r="B20" s="35">
        <v>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3"/>
      <c r="V20" s="23"/>
      <c r="W20" s="28"/>
      <c r="X20" s="23"/>
      <c r="Y20" s="23"/>
      <c r="Z20" s="34"/>
      <c r="AA20" s="37">
        <f t="shared" si="0"/>
        <v>0</v>
      </c>
      <c r="AB20" s="7"/>
    </row>
    <row r="21" spans="1:28" s="6" customFormat="1" ht="12.75">
      <c r="A21" s="34"/>
      <c r="B21" s="35">
        <v>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3"/>
      <c r="V21" s="23"/>
      <c r="W21" s="28"/>
      <c r="X21" s="23"/>
      <c r="Y21" s="23"/>
      <c r="Z21" s="34"/>
      <c r="AA21" s="37">
        <f t="shared" si="0"/>
        <v>0</v>
      </c>
      <c r="AB21" s="7"/>
    </row>
    <row r="22" spans="1:28" s="6" customFormat="1" ht="12.75">
      <c r="A22" s="34"/>
      <c r="B22" s="35">
        <v>10</v>
      </c>
      <c r="C22" s="21">
        <v>95.3633</v>
      </c>
      <c r="D22" s="21">
        <v>2.2772</v>
      </c>
      <c r="E22" s="21">
        <v>0.6596</v>
      </c>
      <c r="F22" s="21">
        <v>0.1021</v>
      </c>
      <c r="G22" s="21">
        <v>0.1201</v>
      </c>
      <c r="H22" s="21">
        <v>0.0023</v>
      </c>
      <c r="I22" s="21">
        <v>0.0327</v>
      </c>
      <c r="J22" s="21">
        <v>0.0238</v>
      </c>
      <c r="K22" s="21">
        <v>0.02</v>
      </c>
      <c r="L22" s="21">
        <v>0.0075</v>
      </c>
      <c r="M22" s="21">
        <v>0.9534</v>
      </c>
      <c r="N22" s="21">
        <v>0.438</v>
      </c>
      <c r="O22" s="21">
        <v>0.7051</v>
      </c>
      <c r="P22" s="22">
        <v>34.16</v>
      </c>
      <c r="Q22" s="22">
        <v>8159.12</v>
      </c>
      <c r="R22" s="22">
        <v>37.88</v>
      </c>
      <c r="S22" s="22">
        <v>9046.98</v>
      </c>
      <c r="T22" s="22">
        <v>49.51</v>
      </c>
      <c r="U22" s="23"/>
      <c r="V22" s="23"/>
      <c r="W22" s="28"/>
      <c r="X22" s="23"/>
      <c r="Y22" s="23"/>
      <c r="Z22" s="34"/>
      <c r="AA22" s="37">
        <f t="shared" si="0"/>
        <v>99.99999999999997</v>
      </c>
      <c r="AB22" s="7"/>
    </row>
    <row r="23" spans="1:28" s="6" customFormat="1" ht="12.75">
      <c r="A23" s="34"/>
      <c r="B23" s="35">
        <v>11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3"/>
      <c r="V23" s="23"/>
      <c r="W23" s="28"/>
      <c r="X23" s="23"/>
      <c r="Y23" s="23"/>
      <c r="Z23" s="34"/>
      <c r="AA23" s="37">
        <f t="shared" si="0"/>
        <v>0</v>
      </c>
      <c r="AB23" s="7"/>
    </row>
    <row r="24" spans="1:28" s="6" customFormat="1" ht="12.75">
      <c r="A24" s="34"/>
      <c r="B24" s="35">
        <v>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3"/>
      <c r="V24" s="23"/>
      <c r="W24" s="28"/>
      <c r="X24" s="23"/>
      <c r="Y24" s="23"/>
      <c r="Z24" s="34"/>
      <c r="AA24" s="37">
        <f t="shared" si="0"/>
        <v>0</v>
      </c>
      <c r="AB24" s="7"/>
    </row>
    <row r="25" spans="1:28" s="6" customFormat="1" ht="12.75">
      <c r="A25" s="34"/>
      <c r="B25" s="35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3"/>
      <c r="V25" s="23"/>
      <c r="W25" s="28"/>
      <c r="X25" s="23"/>
      <c r="Y25" s="23"/>
      <c r="Z25" s="34"/>
      <c r="AA25" s="37">
        <f t="shared" si="0"/>
        <v>0</v>
      </c>
      <c r="AB25" s="7"/>
    </row>
    <row r="26" spans="1:28" s="6" customFormat="1" ht="12.75">
      <c r="A26" s="34"/>
      <c r="B26" s="35">
        <v>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23"/>
      <c r="V26" s="23"/>
      <c r="W26" s="28"/>
      <c r="X26" s="23"/>
      <c r="Y26" s="23"/>
      <c r="Z26" s="34"/>
      <c r="AA26" s="37">
        <f t="shared" si="0"/>
        <v>0</v>
      </c>
      <c r="AB26" s="7"/>
    </row>
    <row r="27" spans="1:28" s="6" customFormat="1" ht="12.75">
      <c r="A27" s="34"/>
      <c r="B27" s="35">
        <v>15</v>
      </c>
      <c r="C27" s="21">
        <v>91.6619</v>
      </c>
      <c r="D27" s="21">
        <v>4.1191</v>
      </c>
      <c r="E27" s="21">
        <v>0.9212</v>
      </c>
      <c r="F27" s="21">
        <v>0.1194</v>
      </c>
      <c r="G27" s="21">
        <v>0.161</v>
      </c>
      <c r="H27" s="21">
        <v>0.0025</v>
      </c>
      <c r="I27" s="21">
        <v>0.0419</v>
      </c>
      <c r="J27" s="21">
        <v>0.0326</v>
      </c>
      <c r="K27" s="21">
        <v>0.0287</v>
      </c>
      <c r="L27" s="21">
        <v>0.0063</v>
      </c>
      <c r="M27" s="21">
        <v>1.4237</v>
      </c>
      <c r="N27" s="21">
        <v>1.4816</v>
      </c>
      <c r="O27" s="21">
        <v>0.7352</v>
      </c>
      <c r="P27" s="22">
        <v>34.35</v>
      </c>
      <c r="Q27" s="22">
        <v>8204.28</v>
      </c>
      <c r="R27" s="22">
        <v>38.06</v>
      </c>
      <c r="S27" s="22">
        <v>9090.67</v>
      </c>
      <c r="T27" s="22">
        <v>48.72</v>
      </c>
      <c r="U27" s="23"/>
      <c r="V27" s="23"/>
      <c r="W27" s="74" t="s">
        <v>52</v>
      </c>
      <c r="X27" s="23" t="s">
        <v>52</v>
      </c>
      <c r="Y27" s="21" t="s">
        <v>52</v>
      </c>
      <c r="Z27" s="34"/>
      <c r="AA27" s="37">
        <f t="shared" si="0"/>
        <v>99.9999</v>
      </c>
      <c r="AB27" s="7" t="str">
        <f>IF(AA27=100,"ОК"," ")</f>
        <v> </v>
      </c>
    </row>
    <row r="28" spans="1:28" s="6" customFormat="1" ht="12.75">
      <c r="A28" s="34"/>
      <c r="B28" s="8">
        <v>16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2"/>
      <c r="T28" s="22"/>
      <c r="U28" s="23"/>
      <c r="V28" s="23"/>
      <c r="W28" s="29"/>
      <c r="X28" s="23"/>
      <c r="Y28" s="21"/>
      <c r="Z28" s="34"/>
      <c r="AA28" s="37">
        <f t="shared" si="0"/>
        <v>0</v>
      </c>
      <c r="AB28" s="7" t="str">
        <f>IF(AA28=100,"ОК"," ")</f>
        <v> </v>
      </c>
    </row>
    <row r="29" spans="1:28" s="6" customFormat="1" ht="12.75">
      <c r="A29" s="34"/>
      <c r="B29" s="8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3"/>
      <c r="V29" s="23"/>
      <c r="W29" s="29"/>
      <c r="X29" s="23"/>
      <c r="Y29" s="21"/>
      <c r="Z29" s="34"/>
      <c r="AA29" s="37">
        <f t="shared" si="0"/>
        <v>0</v>
      </c>
      <c r="AB29" s="7" t="str">
        <f>IF(AA29=100,"ОК"," ")</f>
        <v> </v>
      </c>
    </row>
    <row r="30" spans="1:28" s="6" customFormat="1" ht="12.75">
      <c r="A30" s="34"/>
      <c r="B30" s="8">
        <v>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2"/>
      <c r="T30" s="22"/>
      <c r="U30" s="23"/>
      <c r="V30" s="23"/>
      <c r="W30" s="29"/>
      <c r="X30" s="23"/>
      <c r="Y30" s="21"/>
      <c r="Z30" s="34"/>
      <c r="AA30" s="37">
        <f t="shared" si="0"/>
        <v>0</v>
      </c>
      <c r="AB30" s="7"/>
    </row>
    <row r="31" spans="1:28" s="6" customFormat="1" ht="12.75">
      <c r="A31" s="34"/>
      <c r="B31" s="8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3"/>
      <c r="V31" s="23"/>
      <c r="W31" s="29"/>
      <c r="X31" s="23"/>
      <c r="Y31" s="21"/>
      <c r="Z31" s="34"/>
      <c r="AA31" s="37">
        <f t="shared" si="0"/>
        <v>0</v>
      </c>
      <c r="AB31" s="7"/>
    </row>
    <row r="32" spans="1:28" s="6" customFormat="1" ht="12.75">
      <c r="A32" s="34"/>
      <c r="B32" s="8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3"/>
      <c r="V32" s="23"/>
      <c r="W32" s="28"/>
      <c r="X32" s="23"/>
      <c r="Y32" s="21"/>
      <c r="Z32" s="34"/>
      <c r="AA32" s="37">
        <f t="shared" si="0"/>
        <v>0</v>
      </c>
      <c r="AB32" s="7"/>
    </row>
    <row r="33" spans="1:28" s="6" customFormat="1" ht="12.75">
      <c r="A33" s="34"/>
      <c r="B33" s="8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3"/>
      <c r="V33" s="23"/>
      <c r="W33" s="28"/>
      <c r="X33" s="23"/>
      <c r="Y33" s="21"/>
      <c r="Z33" s="34"/>
      <c r="AA33" s="37">
        <f t="shared" si="0"/>
        <v>0</v>
      </c>
      <c r="AB33" s="7"/>
    </row>
    <row r="34" spans="1:28" s="6" customFormat="1" ht="12.75">
      <c r="A34" s="34"/>
      <c r="B34" s="8">
        <v>22</v>
      </c>
      <c r="C34" s="21">
        <v>95.5857</v>
      </c>
      <c r="D34" s="21">
        <v>2.3436</v>
      </c>
      <c r="E34" s="21">
        <v>0.7436</v>
      </c>
      <c r="F34" s="21">
        <v>0.1193</v>
      </c>
      <c r="G34" s="21">
        <v>0.1244</v>
      </c>
      <c r="H34" s="21">
        <v>0.0024</v>
      </c>
      <c r="I34" s="21">
        <v>0.0264</v>
      </c>
      <c r="J34" s="21">
        <v>0.0194</v>
      </c>
      <c r="K34" s="21">
        <v>0.0106</v>
      </c>
      <c r="L34" s="21">
        <v>0.0065</v>
      </c>
      <c r="M34" s="21">
        <v>0.7653</v>
      </c>
      <c r="N34" s="21">
        <v>0.2528</v>
      </c>
      <c r="O34" s="21">
        <v>0.7032</v>
      </c>
      <c r="P34" s="22">
        <v>34.34</v>
      </c>
      <c r="Q34" s="22">
        <v>8202.04</v>
      </c>
      <c r="R34" s="22">
        <v>38.08</v>
      </c>
      <c r="S34" s="22">
        <v>9094.15</v>
      </c>
      <c r="T34" s="22">
        <v>49.83</v>
      </c>
      <c r="U34" s="23"/>
      <c r="V34" s="23"/>
      <c r="W34" s="28"/>
      <c r="X34" s="23"/>
      <c r="Y34" s="21"/>
      <c r="Z34" s="34"/>
      <c r="AA34" s="37">
        <f t="shared" si="0"/>
        <v>99.99999999999997</v>
      </c>
      <c r="AB34" s="7"/>
    </row>
    <row r="35" spans="1:28" s="6" customFormat="1" ht="12.75">
      <c r="A35" s="34"/>
      <c r="B35" s="8">
        <v>23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2"/>
      <c r="T35" s="22"/>
      <c r="U35" s="23"/>
      <c r="V35" s="23"/>
      <c r="W35" s="28"/>
      <c r="X35" s="23"/>
      <c r="Y35" s="21"/>
      <c r="Z35" s="34"/>
      <c r="AA35" s="37">
        <f t="shared" si="0"/>
        <v>0</v>
      </c>
      <c r="AB35" s="7"/>
    </row>
    <row r="36" spans="1:28" s="6" customFormat="1" ht="12.75">
      <c r="A36" s="34"/>
      <c r="B36" s="8">
        <v>24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3"/>
      <c r="V36" s="23"/>
      <c r="W36" s="28"/>
      <c r="X36" s="23"/>
      <c r="Y36" s="23"/>
      <c r="Z36" s="34"/>
      <c r="AA36" s="37">
        <f t="shared" si="0"/>
        <v>0</v>
      </c>
      <c r="AB36" s="7" t="str">
        <f>IF(AA36=100,"ОК"," ")</f>
        <v> </v>
      </c>
    </row>
    <row r="37" spans="1:28" s="6" customFormat="1" ht="12.75">
      <c r="A37" s="34"/>
      <c r="B37" s="8">
        <v>25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2"/>
      <c r="T37" s="22"/>
      <c r="U37" s="23"/>
      <c r="V37" s="23"/>
      <c r="W37" s="28"/>
      <c r="X37" s="23"/>
      <c r="Y37" s="23"/>
      <c r="Z37" s="34"/>
      <c r="AA37" s="37">
        <f t="shared" si="0"/>
        <v>0</v>
      </c>
      <c r="AB37" s="7" t="str">
        <f>IF(AA37=100,"ОК"," ")</f>
        <v> </v>
      </c>
    </row>
    <row r="38" spans="1:28" s="6" customFormat="1" ht="12.75">
      <c r="A38" s="34"/>
      <c r="B38" s="8">
        <v>26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30"/>
      <c r="S38" s="23"/>
      <c r="T38" s="23"/>
      <c r="U38" s="23"/>
      <c r="V38" s="23"/>
      <c r="W38" s="28"/>
      <c r="X38" s="23"/>
      <c r="Y38" s="21"/>
      <c r="Z38" s="34"/>
      <c r="AA38" s="37">
        <f t="shared" si="0"/>
        <v>0</v>
      </c>
      <c r="AB38" s="7" t="str">
        <f>IF(AA38=100,"ОК"," ")</f>
        <v> </v>
      </c>
    </row>
    <row r="39" spans="1:28" s="6" customFormat="1" ht="12.75">
      <c r="A39" s="34"/>
      <c r="B39" s="8">
        <v>27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30"/>
      <c r="S39" s="23"/>
      <c r="T39" s="23"/>
      <c r="U39" s="23"/>
      <c r="V39" s="23"/>
      <c r="W39" s="28"/>
      <c r="X39" s="29"/>
      <c r="Y39" s="29"/>
      <c r="Z39" s="34"/>
      <c r="AA39" s="37">
        <f t="shared" si="0"/>
        <v>0</v>
      </c>
      <c r="AB39" s="7" t="str">
        <f>IF(AA39=100,"ОК"," ")</f>
        <v> </v>
      </c>
    </row>
    <row r="40" spans="1:28" s="6" customFormat="1" ht="12.75">
      <c r="A40" s="34"/>
      <c r="B40" s="8">
        <v>28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30"/>
      <c r="S40" s="23"/>
      <c r="T40" s="23"/>
      <c r="U40" s="23"/>
      <c r="V40" s="23"/>
      <c r="W40" s="28"/>
      <c r="X40" s="29"/>
      <c r="Y40" s="21"/>
      <c r="Z40" s="34"/>
      <c r="AA40" s="37">
        <f t="shared" si="0"/>
        <v>0</v>
      </c>
      <c r="AB40" s="7"/>
    </row>
    <row r="41" spans="1:28" s="6" customFormat="1" ht="12.75">
      <c r="A41" s="34"/>
      <c r="B41" s="8">
        <v>29</v>
      </c>
      <c r="C41" s="21">
        <v>93.6837</v>
      </c>
      <c r="D41" s="21">
        <v>3.1511</v>
      </c>
      <c r="E41" s="21">
        <v>0.8219</v>
      </c>
      <c r="F41" s="21">
        <v>0.1022</v>
      </c>
      <c r="G41" s="21">
        <v>0.1403</v>
      </c>
      <c r="H41" s="21">
        <v>0.0025</v>
      </c>
      <c r="I41" s="21">
        <v>0.0361</v>
      </c>
      <c r="J41" s="21">
        <v>0.0281</v>
      </c>
      <c r="K41" s="21">
        <v>0.0236</v>
      </c>
      <c r="L41" s="21">
        <v>0.0063</v>
      </c>
      <c r="M41" s="21">
        <v>1.1615</v>
      </c>
      <c r="N41" s="21">
        <v>0.8427</v>
      </c>
      <c r="O41" s="21">
        <v>0.7185</v>
      </c>
      <c r="P41" s="22">
        <v>34.3</v>
      </c>
      <c r="Q41" s="22">
        <v>8192.03</v>
      </c>
      <c r="R41" s="22">
        <v>38.02</v>
      </c>
      <c r="S41" s="22">
        <v>9080.35</v>
      </c>
      <c r="T41" s="23">
        <v>49.22</v>
      </c>
      <c r="U41" s="23"/>
      <c r="V41" s="23"/>
      <c r="W41" s="28"/>
      <c r="X41" s="29"/>
      <c r="Y41" s="21"/>
      <c r="Z41" s="34"/>
      <c r="AA41" s="37">
        <f t="shared" si="0"/>
        <v>99.99999999999999</v>
      </c>
      <c r="AB41" s="7"/>
    </row>
    <row r="42" spans="1:28" s="6" customFormat="1" ht="12.75">
      <c r="A42" s="34"/>
      <c r="B42" s="8">
        <v>30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30"/>
      <c r="S42" s="23"/>
      <c r="T42" s="23"/>
      <c r="U42" s="23"/>
      <c r="V42" s="23"/>
      <c r="W42" s="28"/>
      <c r="X42" s="29"/>
      <c r="Y42" s="31"/>
      <c r="Z42" s="34"/>
      <c r="AA42" s="37">
        <f t="shared" si="0"/>
        <v>0</v>
      </c>
      <c r="AB42" s="7" t="str">
        <f>IF(AA42=100,"ОК"," ")</f>
        <v> </v>
      </c>
    </row>
    <row r="43" spans="1:28" s="6" customFormat="1" ht="12" customHeight="1">
      <c r="A43" s="34"/>
      <c r="B43" s="8">
        <v>31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30"/>
      <c r="S43" s="23"/>
      <c r="T43" s="23"/>
      <c r="U43" s="23"/>
      <c r="V43" s="23"/>
      <c r="W43" s="29"/>
      <c r="X43" s="29"/>
      <c r="Y43" s="31"/>
      <c r="Z43" s="34"/>
      <c r="AA43" s="37">
        <f t="shared" si="0"/>
        <v>0</v>
      </c>
      <c r="AB43" s="7" t="str">
        <f>IF(AA43=100,"ОК"," ")</f>
        <v> </v>
      </c>
    </row>
    <row r="44" spans="1:29" ht="12.75" customHeight="1">
      <c r="A44" s="1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39"/>
      <c r="Z44" s="1"/>
      <c r="AA44" s="40"/>
      <c r="AB44" s="3"/>
      <c r="AC44"/>
    </row>
    <row r="45" spans="1:27" ht="12.75">
      <c r="A45" s="1"/>
      <c r="B45" s="1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"/>
      <c r="Z45" s="1"/>
      <c r="AA45" s="1"/>
    </row>
    <row r="46" spans="1:27" ht="12.75">
      <c r="A46" s="1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2"/>
      <c r="R46" s="32"/>
      <c r="S46" s="32"/>
      <c r="T46" s="32"/>
      <c r="U46" s="32"/>
      <c r="V46" s="32"/>
      <c r="W46" s="32"/>
      <c r="X46" s="32"/>
      <c r="Y46" s="1"/>
      <c r="Z46" s="1"/>
      <c r="AA46" s="1"/>
    </row>
    <row r="47" spans="1:27" ht="12.75">
      <c r="A47" s="1"/>
      <c r="B47" s="1"/>
      <c r="C47" s="67" t="s">
        <v>44</v>
      </c>
      <c r="D47" s="67"/>
      <c r="E47" s="67"/>
      <c r="F47" s="67"/>
      <c r="G47" s="67"/>
      <c r="H47" s="19"/>
      <c r="I47" s="19"/>
      <c r="J47" s="19"/>
      <c r="K47" s="19"/>
      <c r="L47" s="68" t="s">
        <v>37</v>
      </c>
      <c r="M47" s="68"/>
      <c r="N47" s="19"/>
      <c r="O47" s="19"/>
      <c r="P47" s="19"/>
      <c r="Q47" s="19"/>
      <c r="R47" s="19"/>
      <c r="S47" s="19"/>
      <c r="T47" s="19"/>
      <c r="U47" s="43" t="s">
        <v>49</v>
      </c>
      <c r="V47" s="43"/>
      <c r="W47" s="43"/>
      <c r="X47" s="1"/>
      <c r="Y47" s="1"/>
      <c r="Z47" s="1"/>
      <c r="AA47" s="1"/>
    </row>
    <row r="48" spans="1:27" ht="12.75">
      <c r="A48" s="1"/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1"/>
      <c r="Q48" s="33" t="s">
        <v>1</v>
      </c>
      <c r="R48" s="1"/>
      <c r="S48" s="1"/>
      <c r="T48" s="1"/>
      <c r="U48" s="2"/>
      <c r="V48" s="33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67" t="s">
        <v>38</v>
      </c>
      <c r="D49" s="67"/>
      <c r="E49" s="67"/>
      <c r="F49" s="19"/>
      <c r="G49" s="19"/>
      <c r="H49" s="19"/>
      <c r="I49" s="19"/>
      <c r="J49" s="19"/>
      <c r="K49" s="19"/>
      <c r="L49" s="68" t="s">
        <v>51</v>
      </c>
      <c r="M49" s="68"/>
      <c r="N49" s="19"/>
      <c r="O49" s="19"/>
      <c r="P49" s="19"/>
      <c r="Q49" s="19"/>
      <c r="R49" s="19"/>
      <c r="S49" s="19"/>
      <c r="T49" s="19"/>
      <c r="U49" s="66" t="s">
        <v>49</v>
      </c>
      <c r="V49" s="66"/>
      <c r="W49" s="66"/>
      <c r="X49" s="1"/>
      <c r="Y49" s="1"/>
      <c r="Z49" s="1"/>
      <c r="AA49" s="1"/>
    </row>
    <row r="50" spans="1:27" ht="12.75">
      <c r="A50" s="1"/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1"/>
      <c r="Q50" s="33" t="s">
        <v>1</v>
      </c>
      <c r="R50" s="1"/>
      <c r="S50" s="1"/>
      <c r="T50" s="1"/>
      <c r="U50" s="2"/>
      <c r="V50" s="33" t="s">
        <v>2</v>
      </c>
      <c r="W50" s="1"/>
      <c r="X50" s="1"/>
      <c r="Y50" s="1"/>
      <c r="Z50" s="1"/>
      <c r="AA50" s="1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43">
    <mergeCell ref="N10:N12"/>
    <mergeCell ref="R10:R12"/>
    <mergeCell ref="V9:V12"/>
    <mergeCell ref="U49:W49"/>
    <mergeCell ref="C47:G47"/>
    <mergeCell ref="C49:E49"/>
    <mergeCell ref="L47:M47"/>
    <mergeCell ref="L49:M49"/>
    <mergeCell ref="L10:L12"/>
    <mergeCell ref="P10:P12"/>
    <mergeCell ref="B44:X44"/>
    <mergeCell ref="U9:U12"/>
    <mergeCell ref="H10:H12"/>
    <mergeCell ref="B1:D1"/>
    <mergeCell ref="B2:E2"/>
    <mergeCell ref="B3:E3"/>
    <mergeCell ref="B4:G4"/>
    <mergeCell ref="B5:H5"/>
    <mergeCell ref="S10:S12"/>
    <mergeCell ref="E10:E12"/>
    <mergeCell ref="J10:J12"/>
    <mergeCell ref="O9:T9"/>
    <mergeCell ref="K10:K12"/>
    <mergeCell ref="C6:AA6"/>
    <mergeCell ref="X9:X12"/>
    <mergeCell ref="W2:Y2"/>
    <mergeCell ref="T10:T12"/>
    <mergeCell ref="F10:F12"/>
    <mergeCell ref="D10:D12"/>
    <mergeCell ref="W9:W12"/>
    <mergeCell ref="G10:G12"/>
    <mergeCell ref="I10:I12"/>
    <mergeCell ref="M10:M12"/>
    <mergeCell ref="U47:W47"/>
    <mergeCell ref="O10:O12"/>
    <mergeCell ref="C45:X45"/>
    <mergeCell ref="Y9:Y12"/>
    <mergeCell ref="B7:Y7"/>
    <mergeCell ref="B8:Y8"/>
    <mergeCell ref="C10:C12"/>
    <mergeCell ref="B9:B12"/>
    <mergeCell ref="Q10:Q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2016-03-01T07:30:37Z</cp:lastPrinted>
  <dcterms:created xsi:type="dcterms:W3CDTF">2010-01-29T08:37:16Z</dcterms:created>
  <dcterms:modified xsi:type="dcterms:W3CDTF">2016-04-01T09:09:26Z</dcterms:modified>
  <cp:category/>
  <cp:version/>
  <cp:contentType/>
  <cp:contentStatus/>
</cp:coreProperties>
</file>