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'Лист1'!$W$16</definedName>
    <definedName name="OLE_LINK3" localSheetId="0">'Лист1'!$X$15</definedName>
    <definedName name="OLE_LINK5" localSheetId="0">'Лист1'!#REF!</definedName>
    <definedName name="_xlnm.Print_Area" localSheetId="0">'Лист1'!$A$5:$Y$29</definedName>
  </definedNames>
  <calcPr fullCalcOnLoad="1"/>
</workbook>
</file>

<file path=xl/sharedStrings.xml><?xml version="1.0" encoding="utf-8"?>
<sst xmlns="http://schemas.openxmlformats.org/spreadsheetml/2006/main" count="56" uniqueCount="54">
  <si>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</si>
  <si>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</si>
  <si>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</si>
  <si>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</si>
  <si>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</si>
  <si>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</si>
  <si>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</si>
  <si>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</si>
  <si>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</si>
  <si>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</si>
  <si>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</si>
  <si>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</si>
  <si>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</si>
  <si>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</si>
  <si>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</si>
  <si>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</si>
  <si>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</si>
  <si>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</si>
  <si>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</si>
  <si>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</si>
  <si>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</si>
  <si>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</si>
  <si>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</si>
  <si>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</si>
  <si>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</si>
  <si>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</si>
  <si>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</si>
  <si>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</si>
  <si>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</si>
  <si>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</si>
  <si>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</si>
  <si>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</si>
  <si>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</si>
  <si>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</si>
  <si>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</si>
  <si>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</si>
  <si>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</si>
  <si>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</si>
  <si>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</si>
  <si>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</si>
  <si>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</si>
  <si>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</si>
  <si>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</si>
  <si>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</si>
  <si>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</si>
  <si>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</si>
  <si>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</si>
  <si>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Сєвєродонецьк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</si>
  <si>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 xml:space="preserve"> за період з</t>
    </r>
    <r>
      <rPr>
        <b/>
        <sz val="12"/>
        <rFont val="Times New Roman"/>
        <family val="1"/>
      </rPr>
      <t xml:space="preserve">   01.03.2016р.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31.03.2016р.</t>
    </r>
  </si>
  <si>
    <r>
      <t>дата</t>
    </r>
    <r>
      <rPr>
        <u val="single"/>
        <sz val="10"/>
        <rFont val="Times New Roman"/>
        <family val="1"/>
      </rPr>
      <t xml:space="preserve">     </t>
    </r>
  </si>
  <si>
    <t>відс.</t>
  </si>
  <si>
    <t>&lt;0,0001</t>
  </si>
  <si>
    <t xml:space="preserve">Головний інженер 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</si>
  <si>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Кошель В.Ю.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</si>
</sst>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17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5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31"/>
  <sheetViews>
    <sheetView tabSelected="1" zoomScaleSheetLayoutView="100" workbookViewId="0" topLeftCell="A16">
      <selection activeCell="X27" sqref="X2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5" spans="1:27" ht="15">
      <c r="A5" s="1"/>
      <c r="B5" s="22" t="s">
        <v>10</v>
      </c>
      <c r="C5" s="22"/>
      <c r="D5" s="22"/>
      <c r="E5" s="22"/>
      <c r="F5" s="22"/>
      <c r="G5" s="22"/>
      <c r="H5" s="2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2" t="s">
        <v>41</v>
      </c>
      <c r="C6" s="22"/>
      <c r="D6" s="22"/>
      <c r="E6" s="22"/>
      <c r="F6" s="22"/>
      <c r="G6" s="22"/>
      <c r="H6" s="2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40"/>
      <c r="X6" s="41"/>
      <c r="Y6" s="41"/>
      <c r="Z6" s="1"/>
      <c r="AA6" s="1"/>
    </row>
    <row r="7" spans="1:27" ht="15">
      <c r="A7" s="1"/>
      <c r="B7" s="25" t="s">
        <v>32</v>
      </c>
      <c r="C7" s="22"/>
      <c r="D7" s="22"/>
      <c r="E7" s="22"/>
      <c r="F7" s="22"/>
      <c r="G7" s="22"/>
      <c r="H7" s="2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2" t="s">
        <v>1</v>
      </c>
      <c r="C8" s="22"/>
      <c r="D8" s="22"/>
      <c r="E8" s="22"/>
      <c r="F8" s="22"/>
      <c r="G8" s="22"/>
      <c r="H8" s="2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"/>
      <c r="B9" s="22" t="s">
        <v>42</v>
      </c>
      <c r="C9" s="22"/>
      <c r="D9" s="22"/>
      <c r="E9" s="22"/>
      <c r="F9" s="22"/>
      <c r="G9" s="22"/>
      <c r="H9" s="22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" customHeight="1">
      <c r="A10" s="1"/>
      <c r="B10" s="22"/>
      <c r="C10" s="22"/>
      <c r="D10" s="22"/>
      <c r="E10" s="22"/>
      <c r="F10" s="22"/>
      <c r="G10" s="22"/>
      <c r="H10" s="2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21.75" customHeight="1">
      <c r="B11" s="1"/>
      <c r="C11" s="45" t="s">
        <v>30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</row>
    <row r="12" spans="2:29" s="23" customFormat="1" ht="18.75" customHeight="1">
      <c r="B12" s="42" t="s">
        <v>47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AC12" s="24"/>
    </row>
    <row r="13" spans="2:29" s="23" customFormat="1" ht="19.5" customHeight="1">
      <c r="B13" s="43" t="s">
        <v>48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AC13" s="24"/>
    </row>
    <row r="14" spans="2:29" s="23" customFormat="1" ht="19.5" customHeight="1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  <c r="V14" s="28"/>
      <c r="W14" s="27"/>
      <c r="X14" s="27"/>
      <c r="Y14" s="27"/>
      <c r="AC14" s="24"/>
    </row>
    <row r="15" spans="2:29" ht="32.25" customHeight="1">
      <c r="B15" s="47" t="s">
        <v>15</v>
      </c>
      <c r="C15" s="52" t="s">
        <v>31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9" t="s">
        <v>33</v>
      </c>
      <c r="P15" s="60"/>
      <c r="Q15" s="60"/>
      <c r="R15" s="60"/>
      <c r="S15" s="60"/>
      <c r="T15" s="61"/>
      <c r="U15" s="55" t="s">
        <v>28</v>
      </c>
      <c r="V15" s="58" t="s">
        <v>29</v>
      </c>
      <c r="W15" s="36" t="s">
        <v>46</v>
      </c>
      <c r="X15" s="36" t="s">
        <v>44</v>
      </c>
      <c r="Y15" s="36" t="s">
        <v>45</v>
      </c>
      <c r="Z15" s="1"/>
      <c r="AA15" s="1"/>
      <c r="AB15" s="3"/>
      <c r="AC15"/>
    </row>
    <row r="16" spans="2:29" ht="48.75" customHeight="1">
      <c r="B16" s="48"/>
      <c r="C16" s="44" t="s">
        <v>16</v>
      </c>
      <c r="D16" s="44" t="s">
        <v>17</v>
      </c>
      <c r="E16" s="44" t="s">
        <v>18</v>
      </c>
      <c r="F16" s="44" t="s">
        <v>19</v>
      </c>
      <c r="G16" s="44" t="s">
        <v>20</v>
      </c>
      <c r="H16" s="44" t="s">
        <v>21</v>
      </c>
      <c r="I16" s="44" t="s">
        <v>22</v>
      </c>
      <c r="J16" s="44" t="s">
        <v>23</v>
      </c>
      <c r="K16" s="44" t="s">
        <v>24</v>
      </c>
      <c r="L16" s="44" t="s">
        <v>25</v>
      </c>
      <c r="M16" s="37" t="s">
        <v>26</v>
      </c>
      <c r="N16" s="37" t="s">
        <v>27</v>
      </c>
      <c r="O16" s="37" t="s">
        <v>34</v>
      </c>
      <c r="P16" s="37" t="s">
        <v>35</v>
      </c>
      <c r="Q16" s="37" t="s">
        <v>12</v>
      </c>
      <c r="R16" s="37" t="s">
        <v>11</v>
      </c>
      <c r="S16" s="37" t="s">
        <v>13</v>
      </c>
      <c r="T16" s="37" t="s">
        <v>14</v>
      </c>
      <c r="U16" s="56"/>
      <c r="V16" s="38"/>
      <c r="W16" s="36"/>
      <c r="X16" s="36"/>
      <c r="Y16" s="36"/>
      <c r="Z16" s="1"/>
      <c r="AA16" s="1"/>
      <c r="AB16" s="3"/>
      <c r="AC16"/>
    </row>
    <row r="17" spans="2:29" ht="15.75" customHeight="1">
      <c r="B17" s="48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8"/>
      <c r="N17" s="38"/>
      <c r="O17" s="38"/>
      <c r="P17" s="50"/>
      <c r="Q17" s="50"/>
      <c r="R17" s="38"/>
      <c r="S17" s="38"/>
      <c r="T17" s="38"/>
      <c r="U17" s="56"/>
      <c r="V17" s="38"/>
      <c r="W17" s="36"/>
      <c r="X17" s="36"/>
      <c r="Y17" s="36"/>
      <c r="Z17" s="1"/>
      <c r="AA17" s="1"/>
      <c r="AB17" s="3"/>
      <c r="AC17"/>
    </row>
    <row r="18" spans="2:29" ht="21" customHeight="1">
      <c r="B18" s="49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39"/>
      <c r="N18" s="39"/>
      <c r="O18" s="39"/>
      <c r="P18" s="51"/>
      <c r="Q18" s="51"/>
      <c r="R18" s="39"/>
      <c r="S18" s="39"/>
      <c r="T18" s="39"/>
      <c r="U18" s="57"/>
      <c r="V18" s="39"/>
      <c r="W18" s="36"/>
      <c r="X18" s="36"/>
      <c r="Y18" s="36"/>
      <c r="Z18" s="1"/>
      <c r="AA18" s="1"/>
      <c r="AB18" s="3"/>
      <c r="AC18"/>
    </row>
    <row r="19" spans="2:28" s="5" customFormat="1" ht="12.75">
      <c r="B19" s="29">
        <v>1</v>
      </c>
      <c r="C19" s="8">
        <v>89.8329</v>
      </c>
      <c r="D19" s="8">
        <v>3.6622</v>
      </c>
      <c r="E19" s="8">
        <v>1.2303</v>
      </c>
      <c r="F19" s="8">
        <v>0.1605</v>
      </c>
      <c r="G19" s="8">
        <v>0.2653</v>
      </c>
      <c r="H19" s="8">
        <v>0.0041</v>
      </c>
      <c r="I19" s="8">
        <v>0.0508</v>
      </c>
      <c r="J19" s="8">
        <v>0.0394</v>
      </c>
      <c r="K19" s="8">
        <v>0.0426</v>
      </c>
      <c r="L19" s="8">
        <v>0.0101</v>
      </c>
      <c r="M19" s="8">
        <v>3.2849</v>
      </c>
      <c r="N19" s="8">
        <v>1.4169</v>
      </c>
      <c r="O19" s="8">
        <v>0.748</v>
      </c>
      <c r="P19" s="19">
        <v>33.93</v>
      </c>
      <c r="Q19" s="62">
        <v>8105</v>
      </c>
      <c r="R19" s="19">
        <v>37.57</v>
      </c>
      <c r="S19" s="4">
        <v>8974</v>
      </c>
      <c r="T19" s="19">
        <v>47.68</v>
      </c>
      <c r="U19" s="4">
        <v>-16.7</v>
      </c>
      <c r="V19" s="4">
        <v>16.2</v>
      </c>
      <c r="W19" s="30"/>
      <c r="X19" s="4"/>
      <c r="Y19" s="4"/>
      <c r="AA19" s="6">
        <f>SUM(C19:N19)</f>
        <v>99.99999999999996</v>
      </c>
      <c r="AB19" s="7" t="str">
        <f>IF(AA19=100,"ОК"," ")</f>
        <v>ОК</v>
      </c>
    </row>
    <row r="20" spans="2:28" s="5" customFormat="1" ht="12.75">
      <c r="B20" s="29">
        <v>11</v>
      </c>
      <c r="C20" s="8">
        <v>89.7273</v>
      </c>
      <c r="D20" s="8">
        <v>3.5725</v>
      </c>
      <c r="E20" s="8">
        <v>1.1458</v>
      </c>
      <c r="F20" s="8">
        <v>0.1566</v>
      </c>
      <c r="G20" s="8">
        <v>0.2338</v>
      </c>
      <c r="H20" s="8">
        <v>0.0044</v>
      </c>
      <c r="I20" s="8">
        <v>0.0453</v>
      </c>
      <c r="J20" s="8">
        <v>0.0361</v>
      </c>
      <c r="K20" s="8">
        <v>0.0524</v>
      </c>
      <c r="L20" s="8">
        <v>0.0097</v>
      </c>
      <c r="M20" s="8">
        <v>3.4004</v>
      </c>
      <c r="N20" s="8">
        <v>1.6157</v>
      </c>
      <c r="O20" s="8">
        <v>0.7489</v>
      </c>
      <c r="P20" s="19">
        <v>33.7374</v>
      </c>
      <c r="Q20" s="63">
        <v>8058</v>
      </c>
      <c r="R20" s="19">
        <v>37.36</v>
      </c>
      <c r="S20" s="4">
        <v>8923</v>
      </c>
      <c r="T20" s="19">
        <v>47.38</v>
      </c>
      <c r="U20" s="4">
        <v>-8</v>
      </c>
      <c r="V20" s="4">
        <v>-7.1</v>
      </c>
      <c r="W20" s="31" t="s">
        <v>50</v>
      </c>
      <c r="X20" s="20">
        <v>0.006</v>
      </c>
      <c r="Y20" s="21" t="s">
        <v>51</v>
      </c>
      <c r="AA20" s="6">
        <f>SUM(C20:N20)</f>
        <v>100.00000000000001</v>
      </c>
      <c r="AB20" s="7" t="str">
        <f>IF(AA20=100,"ОК"," ")</f>
        <v>ОК</v>
      </c>
    </row>
    <row r="21" spans="2:28" s="5" customFormat="1" ht="12.75">
      <c r="B21" s="29">
        <v>15</v>
      </c>
      <c r="C21" s="8">
        <v>89.9047</v>
      </c>
      <c r="D21" s="8">
        <v>3.2543</v>
      </c>
      <c r="E21" s="8">
        <v>1.0235</v>
      </c>
      <c r="F21" s="8">
        <v>0.1435</v>
      </c>
      <c r="G21" s="8">
        <v>0.2108</v>
      </c>
      <c r="H21" s="8">
        <v>0.0052</v>
      </c>
      <c r="I21" s="8">
        <v>0.0519</v>
      </c>
      <c r="J21" s="8">
        <v>0.0416</v>
      </c>
      <c r="K21" s="8">
        <v>0.0753</v>
      </c>
      <c r="L21" s="8">
        <v>0.0105</v>
      </c>
      <c r="M21" s="8">
        <v>3.552</v>
      </c>
      <c r="N21" s="8">
        <v>1.7267</v>
      </c>
      <c r="O21" s="8">
        <v>0.748</v>
      </c>
      <c r="P21" s="19">
        <v>33.52</v>
      </c>
      <c r="Q21" s="63">
        <v>8005</v>
      </c>
      <c r="R21" s="19">
        <v>37.12</v>
      </c>
      <c r="S21" s="63">
        <v>8866</v>
      </c>
      <c r="T21" s="19">
        <v>47.1064</v>
      </c>
      <c r="U21" s="4"/>
      <c r="V21" s="32"/>
      <c r="W21" s="33"/>
      <c r="X21" s="4"/>
      <c r="Y21" s="4"/>
      <c r="AA21" s="6">
        <f>SUM(C21:N21)</f>
        <v>100.00000000000001</v>
      </c>
      <c r="AB21" s="7" t="str">
        <f>IF(AA21=100,"ОК"," ")</f>
        <v>ОК</v>
      </c>
    </row>
    <row r="22" spans="2:28" s="5" customFormat="1" ht="12.75">
      <c r="B22" s="29">
        <v>21</v>
      </c>
      <c r="C22" s="8">
        <v>90.9286</v>
      </c>
      <c r="D22" s="8">
        <v>2.9471</v>
      </c>
      <c r="E22" s="8">
        <v>0.7838</v>
      </c>
      <c r="F22" s="8">
        <v>0.1038</v>
      </c>
      <c r="G22" s="8">
        <v>0.1509</v>
      </c>
      <c r="H22" s="8">
        <v>0.0028</v>
      </c>
      <c r="I22" s="8">
        <v>0.0421</v>
      </c>
      <c r="J22" s="8">
        <v>0.0312</v>
      </c>
      <c r="K22" s="8">
        <v>0.0539</v>
      </c>
      <c r="L22" s="8">
        <v>0.0093</v>
      </c>
      <c r="M22" s="8">
        <v>3.5532</v>
      </c>
      <c r="N22" s="8">
        <v>1.3933</v>
      </c>
      <c r="O22" s="8">
        <v>0.7365</v>
      </c>
      <c r="P22" s="19">
        <v>33.3</v>
      </c>
      <c r="Q22" s="63">
        <v>7952</v>
      </c>
      <c r="R22" s="19">
        <v>36.89</v>
      </c>
      <c r="S22" s="63">
        <v>8811</v>
      </c>
      <c r="T22" s="19">
        <v>47.17</v>
      </c>
      <c r="U22" s="4"/>
      <c r="V22" s="32"/>
      <c r="W22" s="33"/>
      <c r="X22" s="4"/>
      <c r="Y22" s="4"/>
      <c r="AA22" s="6">
        <f>SUM(C22:N22)</f>
        <v>100</v>
      </c>
      <c r="AB22" s="7" t="str">
        <f>IF(AA22=100,"ОК"," ")</f>
        <v>ОК</v>
      </c>
    </row>
    <row r="23" spans="2:28" s="5" customFormat="1" ht="12.75">
      <c r="B23" s="29">
        <v>28</v>
      </c>
      <c r="C23" s="8">
        <v>90.4901</v>
      </c>
      <c r="D23" s="8">
        <v>2.9619</v>
      </c>
      <c r="E23" s="8">
        <v>0.8127</v>
      </c>
      <c r="F23" s="8">
        <v>0.1184</v>
      </c>
      <c r="G23" s="8">
        <v>0.1748</v>
      </c>
      <c r="H23" s="8">
        <v>0.0029</v>
      </c>
      <c r="I23" s="8">
        <v>0.0431</v>
      </c>
      <c r="J23" s="8">
        <v>0.0326</v>
      </c>
      <c r="K23" s="8">
        <v>0.05</v>
      </c>
      <c r="L23" s="8">
        <v>0.0115</v>
      </c>
      <c r="M23" s="8">
        <v>3.8022</v>
      </c>
      <c r="N23" s="8">
        <v>1.4998</v>
      </c>
      <c r="O23" s="8">
        <v>0.74</v>
      </c>
      <c r="P23" s="19">
        <v>33.22</v>
      </c>
      <c r="Q23" s="19">
        <v>7935</v>
      </c>
      <c r="R23" s="19">
        <v>36.8</v>
      </c>
      <c r="S23" s="4">
        <v>8791</v>
      </c>
      <c r="T23" s="19">
        <v>46.95</v>
      </c>
      <c r="U23" s="4"/>
      <c r="V23" s="4"/>
      <c r="W23" s="18"/>
      <c r="X23" s="4"/>
      <c r="Y23" s="4"/>
      <c r="AA23" s="6">
        <f>SUM(C23:N23)</f>
        <v>99.99999999999999</v>
      </c>
      <c r="AB23" s="7" t="str">
        <f>IF(AA23=100,"ОК"," ")</f>
        <v>ОК</v>
      </c>
    </row>
    <row r="24" spans="2:27" ht="52.5" customHeight="1">
      <c r="B24" s="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"/>
      <c r="Z24" s="1"/>
      <c r="AA24" s="1"/>
    </row>
    <row r="25" spans="3:29" s="1" customFormat="1" ht="12.75">
      <c r="C25" s="34" t="s">
        <v>52</v>
      </c>
      <c r="D25" s="34"/>
      <c r="E25" s="34"/>
      <c r="F25" s="34"/>
      <c r="G25" s="34"/>
      <c r="H25" s="34"/>
      <c r="I25" s="34"/>
      <c r="J25" s="34"/>
      <c r="K25" s="34"/>
      <c r="L25" s="34" t="s">
        <v>53</v>
      </c>
      <c r="M25" s="34"/>
      <c r="N25" s="34"/>
      <c r="O25" s="34"/>
      <c r="P25" s="34"/>
      <c r="Q25" s="34"/>
      <c r="R25" s="34"/>
      <c r="S25" s="34"/>
      <c r="T25" s="34">
        <v>2016</v>
      </c>
      <c r="AC25" s="35"/>
    </row>
    <row r="26" spans="3:29" s="1" customFormat="1" ht="15" customHeight="1">
      <c r="C26" s="1" t="s">
        <v>36</v>
      </c>
      <c r="L26" s="1" t="s">
        <v>0</v>
      </c>
      <c r="N26" s="1" t="s">
        <v>37</v>
      </c>
      <c r="T26" s="1" t="s">
        <v>49</v>
      </c>
      <c r="AC26" s="35"/>
    </row>
    <row r="27" s="1" customFormat="1" ht="31.5" customHeight="1">
      <c r="AC27" s="35"/>
    </row>
    <row r="28" spans="3:29" s="1" customFormat="1" ht="18" customHeight="1">
      <c r="C28" s="34" t="s">
        <v>39</v>
      </c>
      <c r="D28" s="34"/>
      <c r="E28" s="34"/>
      <c r="F28" s="34"/>
      <c r="G28" s="34"/>
      <c r="H28" s="34"/>
      <c r="I28" s="34"/>
      <c r="J28" s="34"/>
      <c r="K28" s="34"/>
      <c r="L28" s="34" t="s">
        <v>40</v>
      </c>
      <c r="M28" s="34"/>
      <c r="N28" s="34"/>
      <c r="O28" s="34"/>
      <c r="P28" s="34"/>
      <c r="Q28" s="34"/>
      <c r="R28" s="34"/>
      <c r="S28" s="34"/>
      <c r="T28" s="34">
        <v>2016</v>
      </c>
      <c r="AC28" s="35"/>
    </row>
    <row r="29" spans="3:29" s="1" customFormat="1" ht="12.75">
      <c r="C29" s="1" t="s">
        <v>43</v>
      </c>
      <c r="L29" s="1" t="s">
        <v>0</v>
      </c>
      <c r="N29" s="1" t="s">
        <v>38</v>
      </c>
      <c r="T29" s="1" t="s">
        <v>49</v>
      </c>
      <c r="AC29" s="35"/>
    </row>
    <row r="31" spans="3:25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</sheetData>
  <sheetProtection/>
  <mergeCells count="31">
    <mergeCell ref="T16:T18"/>
    <mergeCell ref="C24:X24"/>
    <mergeCell ref="U15:U18"/>
    <mergeCell ref="V15:V18"/>
    <mergeCell ref="J16:J18"/>
    <mergeCell ref="O15:T15"/>
    <mergeCell ref="W15:W18"/>
    <mergeCell ref="O16:O18"/>
    <mergeCell ref="H16:H18"/>
    <mergeCell ref="I16:I18"/>
    <mergeCell ref="M16:M18"/>
    <mergeCell ref="B15:B18"/>
    <mergeCell ref="Q16:Q18"/>
    <mergeCell ref="X15:X18"/>
    <mergeCell ref="E16:E18"/>
    <mergeCell ref="F16:F18"/>
    <mergeCell ref="K16:K18"/>
    <mergeCell ref="L16:L18"/>
    <mergeCell ref="P16:P18"/>
    <mergeCell ref="C15:N15"/>
    <mergeCell ref="S16:S18"/>
    <mergeCell ref="Y15:Y18"/>
    <mergeCell ref="R16:R18"/>
    <mergeCell ref="W6:Y6"/>
    <mergeCell ref="B12:Y12"/>
    <mergeCell ref="B13:Y13"/>
    <mergeCell ref="D16:D18"/>
    <mergeCell ref="C16:C18"/>
    <mergeCell ref="N16:N18"/>
    <mergeCell ref="G16:G18"/>
    <mergeCell ref="C11:AA11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2016-03-28T12:47:17Z</cp:lastPrinted>
  <dcterms:created xsi:type="dcterms:W3CDTF">2010-01-29T08:37:16Z</dcterms:created>
  <dcterms:modified xsi:type="dcterms:W3CDTF">2016-03-28T12:47:27Z</dcterms:modified>
  <cp:category/>
  <cp:version/>
  <cp:contentType/>
  <cp:contentStatus/>
</cp:coreProperties>
</file>