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<sst xmlns="http://schemas.openxmlformats.org/spreadsheetml/2006/main" count="47" uniqueCount="46">
  <si>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</si>
  <si>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</si>
  <si>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</si>
  <si>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</si>
  <si>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</si>
  <si>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</si>
  <si>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</si>
  <si>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</si>
  <si>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</si>
  <si>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</si>
  <si>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</si>
  <si>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</si>
  <si>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</si>
  <si>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</si>
  <si>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</si>
  <si>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</si>
  <si>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</si>
  <si>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</si>
  <si>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</si>
  <si>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</si>
  <si>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</si>
  <si>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</si>
  <si>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</si>
  <si>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</si>
  <si>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</si>
  <si>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</si>
  <si>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</si>
  <si>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</si>
  <si>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</si>
  <si>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</si>
  <si>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</si>
  <si>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</si>
  <si>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</si>
  <si>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</si>
  <si>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</si>
  <si>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</si>
  <si>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</si>
  <si>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</si>
  <si>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</si>
  <si>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ГРС-Стримба, ГРС-Перерісль, ГРС-Липове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</si>
  <si>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</si>
  <si>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</si>
  <si>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</si>
  <si>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</si>
  <si>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</si>
  <si>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>з ГРС-Стримба за період з 10.03.2016 р.  по  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</si>
</sst>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A1">
      <selection activeCell="V22" sqref="V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5" width="7.125" style="0" customWidth="1"/>
    <col min="16" max="16" width="7.50390625" style="0" customWidth="1"/>
    <col min="17" max="17" width="7.125" style="0" customWidth="1"/>
    <col min="18" max="18" width="8.00390625" style="0" customWidth="1"/>
    <col min="19" max="19" width="6.00390625" style="0" customWidth="1"/>
    <col min="20" max="20" width="9.8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1.75" customHeight="1"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</row>
    <row r="8" spans="2:24" ht="42" customHeight="1">
      <c r="B8" s="49" t="s">
        <v>39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"/>
      <c r="X8" s="4"/>
    </row>
    <row r="9" spans="2:24" ht="18" customHeight="1">
      <c r="B9" s="50" t="s">
        <v>45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</row>
    <row r="10" spans="2:26" ht="32.25" customHeight="1">
      <c r="B10" s="56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41" t="s">
        <v>32</v>
      </c>
      <c r="P10" s="42"/>
      <c r="Q10" s="42"/>
      <c r="R10" s="43"/>
      <c r="S10" s="53" t="s">
        <v>29</v>
      </c>
      <c r="T10" s="37" t="s">
        <v>26</v>
      </c>
      <c r="U10" s="37" t="s">
        <v>27</v>
      </c>
      <c r="V10" s="37" t="s">
        <v>28</v>
      </c>
      <c r="W10" s="4"/>
      <c r="Y10" s="7"/>
      <c r="Z10"/>
    </row>
    <row r="11" spans="2:26" ht="48.75" customHeight="1">
      <c r="B11" s="57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38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59" t="s">
        <v>11</v>
      </c>
      <c r="Q11" s="44" t="s">
        <v>12</v>
      </c>
      <c r="R11" s="44" t="s">
        <v>13</v>
      </c>
      <c r="S11" s="54"/>
      <c r="T11" s="38"/>
      <c r="U11" s="38"/>
      <c r="V11" s="38"/>
      <c r="W11" s="4"/>
      <c r="Y11" s="7"/>
      <c r="Z11"/>
    </row>
    <row r="12" spans="2:26" ht="15.75" customHeight="1">
      <c r="B12" s="5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60"/>
      <c r="Q12" s="45"/>
      <c r="R12" s="45"/>
      <c r="S12" s="54"/>
      <c r="T12" s="38"/>
      <c r="U12" s="38"/>
      <c r="V12" s="38"/>
      <c r="W12" s="4"/>
      <c r="Y12" s="7"/>
      <c r="Z12"/>
    </row>
    <row r="13" spans="2:26" ht="21" customHeight="1">
      <c r="B13" s="5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61"/>
      <c r="Q13" s="46"/>
      <c r="R13" s="46"/>
      <c r="S13" s="55"/>
      <c r="T13" s="39"/>
      <c r="U13" s="39"/>
      <c r="V13" s="39"/>
      <c r="W13" s="4"/>
      <c r="Y13" s="7"/>
      <c r="Z13"/>
    </row>
    <row r="14" spans="2:25" s="10" customFormat="1" ht="12.75" customHeight="1">
      <c r="B14" s="30">
        <v>9</v>
      </c>
      <c r="C14" s="33">
        <v>92.7136</v>
      </c>
      <c r="D14" s="33">
        <v>3.3871</v>
      </c>
      <c r="E14" s="33">
        <v>1.4298</v>
      </c>
      <c r="F14" s="33">
        <v>0.2448</v>
      </c>
      <c r="G14" s="33">
        <v>0.4484</v>
      </c>
      <c r="H14" s="33">
        <v>0.0052</v>
      </c>
      <c r="I14" s="33">
        <v>0.1487</v>
      </c>
      <c r="J14" s="33">
        <v>0.1273</v>
      </c>
      <c r="K14" s="33">
        <v>0.1696</v>
      </c>
      <c r="L14" s="33">
        <v>0.0035</v>
      </c>
      <c r="M14" s="33">
        <v>0.59</v>
      </c>
      <c r="N14" s="33">
        <v>0.732</v>
      </c>
      <c r="O14" s="34">
        <v>0.7402</v>
      </c>
      <c r="P14" s="34">
        <v>35.666</v>
      </c>
      <c r="Q14" s="36">
        <f>P14*1000/4.1868</f>
        <v>8518.67774911627</v>
      </c>
      <c r="R14" s="35">
        <v>50.3775</v>
      </c>
      <c r="S14" s="35"/>
      <c r="T14" s="29"/>
      <c r="U14" s="9"/>
      <c r="V14" s="9"/>
      <c r="X14" s="31">
        <f>SUM(C14:N14)</f>
        <v>100.00000000000003</v>
      </c>
      <c r="Y14" s="11" t="str">
        <f>IF(X14=100,"ОК"," ")</f>
        <v>ОК</v>
      </c>
    </row>
    <row r="15" spans="2:25" s="10" customFormat="1" ht="12.75" customHeight="1">
      <c r="B15" s="30">
        <v>14</v>
      </c>
      <c r="C15" s="33">
        <v>92.7939</v>
      </c>
      <c r="D15" s="33">
        <v>3.4404</v>
      </c>
      <c r="E15" s="33">
        <v>1.3892</v>
      </c>
      <c r="F15" s="33">
        <v>0.2468</v>
      </c>
      <c r="G15" s="33">
        <v>0.4238</v>
      </c>
      <c r="H15" s="33">
        <v>0.0064</v>
      </c>
      <c r="I15" s="33">
        <v>0.1307</v>
      </c>
      <c r="J15" s="33">
        <v>0.1127</v>
      </c>
      <c r="K15" s="33">
        <v>0.184</v>
      </c>
      <c r="L15" s="33">
        <v>0.0031</v>
      </c>
      <c r="M15" s="33">
        <v>0.7112</v>
      </c>
      <c r="N15" s="33">
        <v>0.5578</v>
      </c>
      <c r="O15" s="34">
        <v>0.7379</v>
      </c>
      <c r="P15" s="34">
        <v>35.6449</v>
      </c>
      <c r="Q15" s="36">
        <f>P15*1000/4.1868</f>
        <v>8513.63810069743</v>
      </c>
      <c r="R15" s="34">
        <v>50.4284</v>
      </c>
      <c r="S15" s="35"/>
      <c r="T15" s="29"/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3">
        <v>92.7173</v>
      </c>
      <c r="D16" s="33">
        <v>3.3996</v>
      </c>
      <c r="E16" s="33">
        <v>1.3746</v>
      </c>
      <c r="F16" s="33">
        <v>0.2438</v>
      </c>
      <c r="G16" s="33">
        <v>0.4359</v>
      </c>
      <c r="H16" s="33">
        <v>0.004</v>
      </c>
      <c r="I16" s="33">
        <v>0.1299</v>
      </c>
      <c r="J16" s="33">
        <v>0.1166</v>
      </c>
      <c r="K16" s="33">
        <v>0.2094</v>
      </c>
      <c r="L16" s="33">
        <v>0.0031</v>
      </c>
      <c r="M16" s="33">
        <v>0.669</v>
      </c>
      <c r="N16" s="33">
        <v>0.6968</v>
      </c>
      <c r="O16" s="34">
        <v>0.7398</v>
      </c>
      <c r="P16" s="34">
        <v>35.6351</v>
      </c>
      <c r="Q16" s="36">
        <f>P16*1000/4.1868</f>
        <v>8511.29741091048</v>
      </c>
      <c r="R16" s="35">
        <v>50.3478</v>
      </c>
      <c r="S16" s="35"/>
      <c r="T16" s="29" t="s">
        <v>36</v>
      </c>
      <c r="U16" s="32">
        <v>0.000114</v>
      </c>
      <c r="V16" s="32">
        <v>4.5E-05</v>
      </c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28</v>
      </c>
      <c r="C17" s="33">
        <v>92.3376</v>
      </c>
      <c r="D17" s="33">
        <v>3.5854</v>
      </c>
      <c r="E17" s="33">
        <v>1.4737</v>
      </c>
      <c r="F17" s="33">
        <v>0.2706</v>
      </c>
      <c r="G17" s="33">
        <v>0.4806</v>
      </c>
      <c r="H17" s="33">
        <v>0.0032</v>
      </c>
      <c r="I17" s="33">
        <v>0.1571</v>
      </c>
      <c r="J17" s="33">
        <v>0.1403</v>
      </c>
      <c r="K17" s="33">
        <v>0.2047</v>
      </c>
      <c r="L17" s="33">
        <v>0.0032</v>
      </c>
      <c r="M17" s="33">
        <v>0.6869</v>
      </c>
      <c r="N17" s="33">
        <v>0.6567</v>
      </c>
      <c r="O17" s="34">
        <v>0.744</v>
      </c>
      <c r="P17" s="34">
        <v>35.8439</v>
      </c>
      <c r="Q17" s="36">
        <f>P17*1000/4.1868</f>
        <v>8561.168434126303</v>
      </c>
      <c r="R17" s="35">
        <v>50.4913</v>
      </c>
      <c r="S17" s="35"/>
      <c r="T17" s="12"/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4"/>
      <c r="Q18" s="36"/>
      <c r="R18" s="35"/>
      <c r="S18" s="35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2"/>
      <c r="X19" s="5"/>
      <c r="Y19" s="6"/>
      <c r="Z19"/>
    </row>
    <row r="20" spans="3:21" ht="12.75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42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43</v>
      </c>
      <c r="N22" s="24"/>
      <c r="O22" s="24"/>
      <c r="P22" s="24"/>
      <c r="Q22" s="24"/>
      <c r="R22" s="24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2016-04-01T09:55:58Z</dcterms:modified>
  <cp:category/>
  <cp:version/>
  <cp:contentType/>
  <cp:contentStatus/>
</cp:coreProperties>
</file>