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'Лист1'!$W$11</definedName>
    <definedName name="OLE_LINK3" localSheetId="0">'Лист1'!$X$10</definedName>
    <definedName name="OLE_LINK5" localSheetId="0">'Лист1'!#REF!</definedName>
    <definedName name="_xlnm.Print_Area" localSheetId="0">'Лист1'!$A$1:$Y$51</definedName>
  </definedNames>
  <calcPr fullCalcOnLoad="1"/>
</workbook>
</file>

<file path=xl/sharedStrings.xml><?xml version="1.0" encoding="utf-8"?>
<sst xmlns="http://schemas.openxmlformats.org/spreadsheetml/2006/main" count="56" uniqueCount="52">
  <si>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</si>
  <si>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</si>
  <si>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</si>
  <si>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</si>
  <si>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</si>
  <si>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</si>
  <si>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</si>
  <si>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</si>
  <si>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</si>
  <si>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</si>
  <si>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</si>
  <si>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</si>
  <si>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</si>
  <si>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</si>
  <si>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</si>
  <si>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</si>
  <si>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</si>
  <si>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</si>
  <si>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</si>
  <si>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</si>
  <si>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</si>
  <si>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</si>
  <si>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</si>
  <si>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</si>
  <si>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</si>
  <si>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</si>
  <si>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</si>
  <si>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</si>
  <si>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</si>
  <si>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</si>
  <si>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</si>
  <si>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</si>
  <si>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</si>
  <si>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</si>
  <si>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</si>
  <si>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</si>
  <si>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</si>
  <si>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</si>
  <si>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</si>
  <si>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</si>
  <si>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</si>
  <si>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</si>
  <si>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</si>
  <si>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</si>
  <si>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</si>
  <si>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</si>
  <si>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ТОВ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Слов`янськ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</si>
  <si>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Новопсков-Краматорськ  </t>
    </r>
    <r>
      <rPr>
        <sz val="12"/>
        <rFont val="Times New Roman"/>
        <family val="1"/>
      </rPr>
      <t xml:space="preserve">  за період з </t>
    </r>
    <r>
      <rPr>
        <b/>
        <sz val="12"/>
        <rFont val="Times New Roman"/>
        <family val="1"/>
      </rPr>
      <t xml:space="preserve">  01.03.2016р. по 31.03.2016р.</t>
    </r>
  </si>
  <si>
    <t xml:space="preserve">Головний інженер  Сєвєродонецького ЛВУМГ                                                          Кошель В.Ю.                                                                                                                                                                                                                              .2016р   </t>
  </si>
  <si>
    <t>відс.</t>
  </si>
  <si>
    <t>&lt;0,0001</t>
  </si>
  <si>
    <t>нижча      -20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</si>
</sst>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9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87" fontId="3" fillId="0" borderId="17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center" wrapText="1"/>
    </xf>
    <xf numFmtId="187" fontId="3" fillId="0" borderId="19" xfId="0" applyNumberFormat="1" applyFont="1" applyFill="1" applyBorder="1" applyAlignment="1">
      <alignment horizontal="center" wrapText="1"/>
    </xf>
    <xf numFmtId="185" fontId="3" fillId="0" borderId="19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 horizontal="center" vertical="top" wrapText="1"/>
    </xf>
    <xf numFmtId="187" fontId="3" fillId="0" borderId="20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21" xfId="0" applyNumberFormat="1" applyFont="1" applyFill="1" applyBorder="1" applyAlignment="1">
      <alignment horizontal="center" vertical="center" wrapText="1"/>
    </xf>
    <xf numFmtId="187" fontId="3" fillId="0" borderId="15" xfId="0" applyNumberFormat="1" applyFont="1" applyFill="1" applyBorder="1" applyAlignment="1">
      <alignment horizontal="center" wrapText="1"/>
    </xf>
    <xf numFmtId="185" fontId="3" fillId="0" borderId="15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187" fontId="3" fillId="0" borderId="22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6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0" xfId="0" applyNumberFormat="1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textRotation="90" wrapText="1"/>
    </xf>
    <xf numFmtId="0" fontId="13" fillId="0" borderId="26" xfId="0" applyFont="1" applyBorder="1" applyAlignment="1">
      <alignment horizontal="center" textRotation="90" wrapText="1"/>
    </xf>
    <xf numFmtId="0" fontId="13" fillId="0" borderId="27" xfId="0" applyFont="1" applyBorder="1" applyAlignment="1">
      <alignment horizontal="center" textRotation="90" wrapText="1"/>
    </xf>
    <xf numFmtId="0" fontId="13" fillId="0" borderId="28" xfId="0" applyFont="1" applyBorder="1" applyAlignment="1">
      <alignment horizontal="center" textRotation="90" wrapText="1"/>
    </xf>
    <xf numFmtId="0" fontId="6" fillId="0" borderId="29" xfId="0" applyFont="1" applyBorder="1" applyAlignment="1">
      <alignment textRotation="90" wrapText="1"/>
    </xf>
    <xf numFmtId="0" fontId="6" fillId="0" borderId="30" xfId="0" applyFont="1" applyBorder="1" applyAlignment="1">
      <alignment textRotation="90" wrapText="1"/>
    </xf>
    <xf numFmtId="0" fontId="0" fillId="0" borderId="31" xfId="0" applyBorder="1" applyAlignment="1">
      <alignment wrapText="1"/>
    </xf>
    <xf numFmtId="0" fontId="6" fillId="0" borderId="23" xfId="0" applyFont="1" applyBorder="1" applyAlignment="1">
      <alignment horizontal="center" textRotation="90" wrapText="1"/>
    </xf>
    <xf numFmtId="0" fontId="6" fillId="0" borderId="24" xfId="0" applyFont="1" applyBorder="1" applyAlignment="1">
      <alignment horizontal="center" textRotation="90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zoomScaleSheetLayoutView="100" workbookViewId="0" topLeftCell="A5">
      <selection activeCell="W44" sqref="W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6" customWidth="1"/>
  </cols>
  <sheetData>
    <row r="1" spans="1:27" ht="15">
      <c r="A1" s="27"/>
      <c r="B1" s="28" t="s">
        <v>12</v>
      </c>
      <c r="C1" s="28"/>
      <c r="D1" s="28"/>
      <c r="E1" s="28"/>
      <c r="F1" s="28"/>
      <c r="G1" s="28"/>
      <c r="H1" s="28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27"/>
      <c r="B2" s="28" t="s">
        <v>39</v>
      </c>
      <c r="C2" s="28"/>
      <c r="D2" s="28"/>
      <c r="E2" s="28"/>
      <c r="F2" s="28"/>
      <c r="G2" s="28"/>
      <c r="H2" s="28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99"/>
      <c r="X2" s="76"/>
      <c r="Y2" s="76"/>
      <c r="Z2" s="1"/>
      <c r="AA2" s="1"/>
    </row>
    <row r="3" spans="1:27" ht="15">
      <c r="A3" s="27"/>
      <c r="B3" s="29" t="s">
        <v>40</v>
      </c>
      <c r="C3" s="28"/>
      <c r="D3" s="28"/>
      <c r="E3" s="28"/>
      <c r="F3" s="28"/>
      <c r="G3" s="28"/>
      <c r="H3" s="28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27"/>
      <c r="B4" s="28" t="s">
        <v>3</v>
      </c>
      <c r="C4" s="28"/>
      <c r="D4" s="28"/>
      <c r="E4" s="28"/>
      <c r="F4" s="28"/>
      <c r="G4" s="28"/>
      <c r="H4" s="28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27"/>
      <c r="B5" s="28" t="s">
        <v>41</v>
      </c>
      <c r="C5" s="28"/>
      <c r="D5" s="28"/>
      <c r="E5" s="28"/>
      <c r="F5" s="28"/>
      <c r="G5" s="28"/>
      <c r="H5" s="28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33" customHeight="1">
      <c r="B6" s="98" t="s">
        <v>34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53"/>
      <c r="AA6" s="53"/>
    </row>
    <row r="7" spans="1:29" s="36" customFormat="1" ht="38.25" customHeight="1">
      <c r="A7" s="34"/>
      <c r="B7" s="100" t="s">
        <v>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35"/>
      <c r="AA7" s="35"/>
      <c r="AC7" s="37"/>
    </row>
    <row r="8" spans="1:29" s="36" customFormat="1" ht="19.5" customHeight="1">
      <c r="A8" s="34"/>
      <c r="B8" s="101" t="s">
        <v>47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35"/>
      <c r="AA8" s="35"/>
      <c r="AC8" s="37"/>
    </row>
    <row r="9" spans="1:29" s="36" customFormat="1" ht="19.5" customHeight="1" thickBot="1">
      <c r="A9" s="34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5"/>
      <c r="AA9" s="35"/>
      <c r="AC9" s="37"/>
    </row>
    <row r="10" spans="2:29" ht="32.25" customHeight="1">
      <c r="B10" s="82" t="s">
        <v>19</v>
      </c>
      <c r="C10" s="102" t="s">
        <v>35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  <c r="O10" s="87" t="s">
        <v>36</v>
      </c>
      <c r="P10" s="88"/>
      <c r="Q10" s="88"/>
      <c r="R10" s="89"/>
      <c r="S10" s="89"/>
      <c r="T10" s="90"/>
      <c r="U10" s="78" t="s">
        <v>32</v>
      </c>
      <c r="V10" s="81" t="s">
        <v>33</v>
      </c>
      <c r="W10" s="91" t="s">
        <v>42</v>
      </c>
      <c r="X10" s="91" t="s">
        <v>43</v>
      </c>
      <c r="Y10" s="96" t="s">
        <v>44</v>
      </c>
      <c r="Z10" s="3"/>
      <c r="AB10" s="6"/>
      <c r="AC10"/>
    </row>
    <row r="11" spans="2:29" ht="48.75" customHeight="1">
      <c r="B11" s="83"/>
      <c r="C11" s="72" t="s">
        <v>20</v>
      </c>
      <c r="D11" s="72" t="s">
        <v>21</v>
      </c>
      <c r="E11" s="72" t="s">
        <v>22</v>
      </c>
      <c r="F11" s="72" t="s">
        <v>23</v>
      </c>
      <c r="G11" s="72" t="s">
        <v>24</v>
      </c>
      <c r="H11" s="72" t="s">
        <v>25</v>
      </c>
      <c r="I11" s="72" t="s">
        <v>26</v>
      </c>
      <c r="J11" s="72" t="s">
        <v>27</v>
      </c>
      <c r="K11" s="72" t="s">
        <v>28</v>
      </c>
      <c r="L11" s="72" t="s">
        <v>29</v>
      </c>
      <c r="M11" s="73" t="s">
        <v>30</v>
      </c>
      <c r="N11" s="73" t="s">
        <v>31</v>
      </c>
      <c r="O11" s="73" t="s">
        <v>13</v>
      </c>
      <c r="P11" s="93" t="s">
        <v>14</v>
      </c>
      <c r="Q11" s="73" t="s">
        <v>16</v>
      </c>
      <c r="R11" s="73" t="s">
        <v>15</v>
      </c>
      <c r="S11" s="73" t="s">
        <v>17</v>
      </c>
      <c r="T11" s="73" t="s">
        <v>18</v>
      </c>
      <c r="U11" s="79"/>
      <c r="V11" s="74"/>
      <c r="W11" s="92"/>
      <c r="X11" s="92"/>
      <c r="Y11" s="97"/>
      <c r="Z11" s="3"/>
      <c r="AB11" s="6"/>
      <c r="AC11"/>
    </row>
    <row r="12" spans="2:29" ht="15.75" customHeight="1">
      <c r="B12" s="83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4"/>
      <c r="N12" s="74"/>
      <c r="O12" s="74"/>
      <c r="P12" s="94"/>
      <c r="Q12" s="85"/>
      <c r="R12" s="74"/>
      <c r="S12" s="74"/>
      <c r="T12" s="74"/>
      <c r="U12" s="79"/>
      <c r="V12" s="74"/>
      <c r="W12" s="92"/>
      <c r="X12" s="92"/>
      <c r="Y12" s="97"/>
      <c r="Z12" s="3"/>
      <c r="AB12" s="6"/>
      <c r="AC12"/>
    </row>
    <row r="13" spans="2:29" ht="21" customHeight="1">
      <c r="B13" s="8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5"/>
      <c r="N13" s="75"/>
      <c r="O13" s="75"/>
      <c r="P13" s="95"/>
      <c r="Q13" s="86"/>
      <c r="R13" s="75"/>
      <c r="S13" s="75"/>
      <c r="T13" s="75"/>
      <c r="U13" s="80"/>
      <c r="V13" s="75"/>
      <c r="W13" s="92"/>
      <c r="X13" s="92"/>
      <c r="Y13" s="97"/>
      <c r="Z13" s="3"/>
      <c r="AB13" s="6"/>
      <c r="AC13"/>
    </row>
    <row r="14" spans="2:28" s="10" customFormat="1" ht="12.75">
      <c r="B14" s="62">
        <v>1</v>
      </c>
      <c r="C14" s="13">
        <v>91.2189</v>
      </c>
      <c r="D14" s="13">
        <v>4.1155</v>
      </c>
      <c r="E14" s="13">
        <v>1.1576</v>
      </c>
      <c r="F14" s="13">
        <v>0.1271</v>
      </c>
      <c r="G14" s="13">
        <v>0.1879</v>
      </c>
      <c r="H14" s="13">
        <v>0.0018</v>
      </c>
      <c r="I14" s="13">
        <v>0.0168</v>
      </c>
      <c r="J14" s="13">
        <v>0.011</v>
      </c>
      <c r="K14" s="13">
        <v>0.004</v>
      </c>
      <c r="L14" s="13">
        <v>0.0105</v>
      </c>
      <c r="M14" s="13">
        <v>2.9317</v>
      </c>
      <c r="N14" s="13">
        <v>0.2172</v>
      </c>
      <c r="O14" s="13">
        <v>0.7302</v>
      </c>
      <c r="P14" s="30">
        <v>34.33</v>
      </c>
      <c r="Q14" s="63">
        <v>8199.58</v>
      </c>
      <c r="R14" s="30">
        <v>38.02</v>
      </c>
      <c r="S14" s="8">
        <v>9081</v>
      </c>
      <c r="T14" s="30">
        <v>48.85</v>
      </c>
      <c r="U14" s="30"/>
      <c r="V14" s="8"/>
      <c r="W14" s="31"/>
      <c r="X14" s="9"/>
      <c r="Y14" s="13"/>
      <c r="AA14" s="11">
        <f>SUM(C14:N14)</f>
        <v>100.00000000000001</v>
      </c>
      <c r="AB14" s="12"/>
    </row>
    <row r="15" spans="2:28" s="10" customFormat="1" ht="12.75">
      <c r="B15" s="42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0.7287</v>
      </c>
      <c r="P15" s="30"/>
      <c r="Q15" s="30"/>
      <c r="R15" s="30"/>
      <c r="S15" s="8"/>
      <c r="T15" s="30"/>
      <c r="U15" s="30"/>
      <c r="V15" s="8"/>
      <c r="W15" s="31"/>
      <c r="X15" s="9"/>
      <c r="Y15" s="43"/>
      <c r="AA15" s="11">
        <f>SUM(C15:N15)</f>
        <v>0</v>
      </c>
      <c r="AB15" s="12"/>
    </row>
    <row r="16" spans="2:28" s="10" customFormat="1" ht="12.75">
      <c r="B16" s="42">
        <v>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0.7268</v>
      </c>
      <c r="P16" s="30"/>
      <c r="Q16" s="30"/>
      <c r="R16" s="30"/>
      <c r="S16" s="8"/>
      <c r="T16" s="30"/>
      <c r="U16" s="30"/>
      <c r="V16" s="8"/>
      <c r="W16" s="31"/>
      <c r="X16" s="9"/>
      <c r="Y16" s="43"/>
      <c r="AA16" s="11">
        <f>SUM(C16:N16)</f>
        <v>0</v>
      </c>
      <c r="AB16" s="12"/>
    </row>
    <row r="17" spans="2:28" s="10" customFormat="1" ht="12.75">
      <c r="B17" s="40">
        <v>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0.7292</v>
      </c>
      <c r="P17" s="13"/>
      <c r="Q17" s="13"/>
      <c r="R17" s="7"/>
      <c r="S17" s="8"/>
      <c r="T17" s="8"/>
      <c r="U17" s="8"/>
      <c r="V17" s="8"/>
      <c r="W17" s="14"/>
      <c r="X17" s="8"/>
      <c r="Y17" s="41"/>
      <c r="AA17" s="11">
        <f aca="true" t="shared" si="0" ref="AA17:AA44">SUM(C17:N17)</f>
        <v>0</v>
      </c>
      <c r="AB17" s="12" t="str">
        <f>IF(AA17=100,"ОК"," ")</f>
        <v> </v>
      </c>
    </row>
    <row r="18" spans="2:28" s="10" customFormat="1" ht="12.75">
      <c r="B18" s="40">
        <v>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0.7294</v>
      </c>
      <c r="P18" s="13"/>
      <c r="Q18" s="13"/>
      <c r="R18" s="7"/>
      <c r="S18" s="8"/>
      <c r="T18" s="8"/>
      <c r="U18" s="8"/>
      <c r="V18" s="8"/>
      <c r="W18" s="24"/>
      <c r="X18" s="8"/>
      <c r="Y18" s="41"/>
      <c r="AA18" s="11">
        <f t="shared" si="0"/>
        <v>0</v>
      </c>
      <c r="AB18" s="12" t="str">
        <f>IF(AA18=100,"ОК"," ")</f>
        <v> </v>
      </c>
    </row>
    <row r="19" spans="2:28" s="10" customFormat="1" ht="12.75">
      <c r="B19" s="40">
        <v>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v>0.7303</v>
      </c>
      <c r="P19" s="13"/>
      <c r="Q19" s="13"/>
      <c r="R19" s="7"/>
      <c r="S19" s="8"/>
      <c r="T19" s="8"/>
      <c r="U19" s="8"/>
      <c r="V19" s="8"/>
      <c r="W19" s="24"/>
      <c r="X19" s="8"/>
      <c r="Y19" s="41"/>
      <c r="AA19" s="11">
        <f t="shared" si="0"/>
        <v>0</v>
      </c>
      <c r="AB19" s="12"/>
    </row>
    <row r="20" spans="2:28" s="10" customFormat="1" ht="12.75">
      <c r="B20" s="40">
        <v>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0.731</v>
      </c>
      <c r="P20" s="13"/>
      <c r="Q20" s="13"/>
      <c r="R20" s="7"/>
      <c r="S20" s="8"/>
      <c r="T20" s="8"/>
      <c r="U20" s="8"/>
      <c r="V20" s="8"/>
      <c r="W20" s="24"/>
      <c r="X20" s="8"/>
      <c r="Y20" s="41"/>
      <c r="AA20" s="11">
        <f t="shared" si="0"/>
        <v>0</v>
      </c>
      <c r="AB20" s="12"/>
    </row>
    <row r="21" spans="2:28" s="10" customFormat="1" ht="12.75">
      <c r="B21" s="40">
        <v>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v>0.7316</v>
      </c>
      <c r="P21" s="13"/>
      <c r="Q21" s="13"/>
      <c r="R21" s="7"/>
      <c r="S21" s="8"/>
      <c r="T21" s="8"/>
      <c r="U21" s="8"/>
      <c r="V21" s="8"/>
      <c r="W21" s="24"/>
      <c r="X21" s="8"/>
      <c r="Y21" s="41"/>
      <c r="AA21" s="11">
        <f t="shared" si="0"/>
        <v>0</v>
      </c>
      <c r="AB21" s="12"/>
    </row>
    <row r="22" spans="2:28" s="10" customFormat="1" ht="12.75">
      <c r="B22" s="62">
        <v>9</v>
      </c>
      <c r="C22" s="13">
        <v>91.6565</v>
      </c>
      <c r="D22" s="13">
        <v>3.7952</v>
      </c>
      <c r="E22" s="13">
        <v>0.9118</v>
      </c>
      <c r="F22" s="13">
        <v>0.0946</v>
      </c>
      <c r="G22" s="13">
        <v>0.125</v>
      </c>
      <c r="H22" s="13">
        <v>0.0016</v>
      </c>
      <c r="I22" s="13">
        <v>0.0158</v>
      </c>
      <c r="J22" s="13">
        <v>0.0105</v>
      </c>
      <c r="K22" s="13">
        <v>0.0032</v>
      </c>
      <c r="L22" s="13">
        <v>0.0113</v>
      </c>
      <c r="M22" s="13">
        <v>3.2337</v>
      </c>
      <c r="N22" s="13">
        <v>0.1408</v>
      </c>
      <c r="O22" s="13">
        <v>0.7309</v>
      </c>
      <c r="P22" s="30">
        <v>33.9657</v>
      </c>
      <c r="Q22" s="63">
        <v>8112.57</v>
      </c>
      <c r="R22" s="30">
        <v>37.62</v>
      </c>
      <c r="S22" s="63">
        <v>8986.86</v>
      </c>
      <c r="T22" s="30">
        <v>48.54</v>
      </c>
      <c r="U22" s="8"/>
      <c r="V22" s="8"/>
      <c r="W22" s="31"/>
      <c r="X22" s="9"/>
      <c r="Y22" s="13"/>
      <c r="AA22" s="11">
        <f t="shared" si="0"/>
        <v>99.99999999999999</v>
      </c>
      <c r="AB22" s="12"/>
    </row>
    <row r="23" spans="2:28" s="10" customFormat="1" ht="12.75">
      <c r="B23" s="40">
        <v>10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v>0.7248</v>
      </c>
      <c r="P23" s="13"/>
      <c r="Q23" s="13"/>
      <c r="R23" s="7"/>
      <c r="S23" s="8"/>
      <c r="T23" s="8"/>
      <c r="U23" s="8"/>
      <c r="V23" s="8"/>
      <c r="W23" s="24"/>
      <c r="X23" s="8"/>
      <c r="Y23" s="41"/>
      <c r="AA23" s="11">
        <f t="shared" si="0"/>
        <v>0</v>
      </c>
      <c r="AB23" s="12"/>
    </row>
    <row r="24" spans="2:28" s="10" customFormat="1" ht="12.75">
      <c r="B24" s="42">
        <v>11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v>0.7228</v>
      </c>
      <c r="P24" s="30"/>
      <c r="Q24" s="30"/>
      <c r="R24" s="30"/>
      <c r="S24" s="8"/>
      <c r="T24" s="30"/>
      <c r="U24" s="8"/>
      <c r="V24" s="8"/>
      <c r="W24" s="31"/>
      <c r="X24" s="9"/>
      <c r="Y24" s="43"/>
      <c r="AA24" s="11"/>
      <c r="AB24" s="12"/>
    </row>
    <row r="25" spans="2:28" s="10" customFormat="1" ht="12.75">
      <c r="B25" s="40">
        <v>12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v>0.7227</v>
      </c>
      <c r="P25" s="13"/>
      <c r="Q25" s="13"/>
      <c r="R25" s="7"/>
      <c r="S25" s="8"/>
      <c r="T25" s="8"/>
      <c r="U25" s="8"/>
      <c r="V25" s="8"/>
      <c r="W25" s="24"/>
      <c r="X25" s="8"/>
      <c r="Y25" s="41"/>
      <c r="AA25" s="11">
        <f t="shared" si="0"/>
        <v>0</v>
      </c>
      <c r="AB25" s="12"/>
    </row>
    <row r="26" spans="2:28" s="10" customFormat="1" ht="12.75">
      <c r="B26" s="40">
        <v>13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v>0.7217</v>
      </c>
      <c r="P26" s="13"/>
      <c r="Q26" s="13"/>
      <c r="R26" s="7"/>
      <c r="S26" s="8"/>
      <c r="T26" s="8"/>
      <c r="U26" s="8"/>
      <c r="V26" s="8"/>
      <c r="W26" s="14"/>
      <c r="X26" s="8"/>
      <c r="Y26" s="41"/>
      <c r="AA26" s="11">
        <f t="shared" si="0"/>
        <v>0</v>
      </c>
      <c r="AB26" s="12"/>
    </row>
    <row r="27" spans="2:28" s="10" customFormat="1" ht="12.75">
      <c r="B27" s="40">
        <v>14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v>0.717</v>
      </c>
      <c r="P27" s="13"/>
      <c r="Q27" s="13"/>
      <c r="R27" s="7"/>
      <c r="S27" s="8"/>
      <c r="T27" s="8"/>
      <c r="U27" s="8"/>
      <c r="V27" s="8"/>
      <c r="W27" s="24"/>
      <c r="X27" s="8"/>
      <c r="Y27" s="41"/>
      <c r="AA27" s="11">
        <f t="shared" si="0"/>
        <v>0</v>
      </c>
      <c r="AB27" s="12"/>
    </row>
    <row r="28" spans="2:28" s="10" customFormat="1" ht="12.75">
      <c r="B28" s="62">
        <v>15</v>
      </c>
      <c r="C28" s="13">
        <v>92.7178</v>
      </c>
      <c r="D28" s="13">
        <v>3.2287</v>
      </c>
      <c r="E28" s="13">
        <v>0.6255</v>
      </c>
      <c r="F28" s="13">
        <v>0.059</v>
      </c>
      <c r="G28" s="13">
        <v>0.0753</v>
      </c>
      <c r="H28" s="13">
        <v>0.002</v>
      </c>
      <c r="I28" s="13">
        <v>0.0103</v>
      </c>
      <c r="J28" s="13">
        <v>0.007</v>
      </c>
      <c r="K28" s="13">
        <v>0.0035</v>
      </c>
      <c r="L28" s="13">
        <v>0.0106</v>
      </c>
      <c r="M28" s="13">
        <v>3.0871</v>
      </c>
      <c r="N28" s="13">
        <v>0.1732</v>
      </c>
      <c r="O28" s="13">
        <v>0.7168</v>
      </c>
      <c r="P28" s="30">
        <v>33.63</v>
      </c>
      <c r="Q28" s="63">
        <v>8032.9</v>
      </c>
      <c r="R28" s="30">
        <v>37.27</v>
      </c>
      <c r="S28" s="8">
        <v>8902</v>
      </c>
      <c r="T28" s="30">
        <v>48.38</v>
      </c>
      <c r="U28" s="8"/>
      <c r="V28" s="8"/>
      <c r="W28" s="32" t="s">
        <v>49</v>
      </c>
      <c r="X28" s="33">
        <v>0.006</v>
      </c>
      <c r="Y28" s="64" t="s">
        <v>50</v>
      </c>
      <c r="AA28" s="11">
        <f t="shared" si="0"/>
        <v>100</v>
      </c>
      <c r="AB28" s="12"/>
    </row>
    <row r="29" spans="2:28" s="10" customFormat="1" ht="12.75">
      <c r="B29" s="42">
        <v>16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0.73</v>
      </c>
      <c r="P29" s="13"/>
      <c r="Q29" s="13"/>
      <c r="R29" s="7"/>
      <c r="S29" s="8"/>
      <c r="T29" s="8"/>
      <c r="U29" s="8"/>
      <c r="V29" s="8"/>
      <c r="W29" s="9"/>
      <c r="X29" s="8"/>
      <c r="Y29" s="43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42">
        <v>17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0.7167</v>
      </c>
      <c r="P30" s="13"/>
      <c r="Q30" s="13"/>
      <c r="R30" s="7"/>
      <c r="S30" s="8"/>
      <c r="T30" s="8"/>
      <c r="U30" s="8"/>
      <c r="V30" s="8"/>
      <c r="W30" s="9"/>
      <c r="X30" s="8"/>
      <c r="Y30" s="43"/>
      <c r="AA30" s="11">
        <f t="shared" si="0"/>
        <v>0</v>
      </c>
      <c r="AB30" s="12" t="str">
        <f>IF(AA30=100,"ОК"," ")</f>
        <v> </v>
      </c>
    </row>
    <row r="31" spans="2:28" s="10" customFormat="1" ht="12.75">
      <c r="B31" s="42">
        <v>18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0.7135</v>
      </c>
      <c r="P31" s="30"/>
      <c r="Q31" s="30"/>
      <c r="R31" s="30"/>
      <c r="S31" s="8"/>
      <c r="T31" s="30"/>
      <c r="U31" s="8"/>
      <c r="V31" s="8"/>
      <c r="W31" s="32"/>
      <c r="X31" s="33"/>
      <c r="Y31" s="44"/>
      <c r="AA31" s="11"/>
      <c r="AB31" s="12"/>
    </row>
    <row r="32" spans="2:28" s="10" customFormat="1" ht="12.75">
      <c r="B32" s="42">
        <v>19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0.7138</v>
      </c>
      <c r="P32" s="13"/>
      <c r="Q32" s="13"/>
      <c r="R32" s="7"/>
      <c r="S32" s="8"/>
      <c r="T32" s="8"/>
      <c r="U32" s="8"/>
      <c r="V32" s="8"/>
      <c r="W32" s="9"/>
      <c r="X32" s="8"/>
      <c r="Y32" s="43"/>
      <c r="AA32" s="11">
        <f t="shared" si="0"/>
        <v>0</v>
      </c>
      <c r="AB32" s="12"/>
    </row>
    <row r="33" spans="2:28" s="10" customFormat="1" ht="12.75">
      <c r="B33" s="42">
        <v>20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v>0.7136</v>
      </c>
      <c r="P33" s="13"/>
      <c r="Q33" s="13"/>
      <c r="R33" s="7"/>
      <c r="S33" s="8"/>
      <c r="T33" s="8"/>
      <c r="U33" s="8"/>
      <c r="V33" s="8"/>
      <c r="W33" s="24"/>
      <c r="X33" s="8"/>
      <c r="Y33" s="43"/>
      <c r="AA33" s="11">
        <f t="shared" si="0"/>
        <v>0</v>
      </c>
      <c r="AB33" s="12"/>
    </row>
    <row r="34" spans="2:28" s="10" customFormat="1" ht="12.75">
      <c r="B34" s="42">
        <v>21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0.7151</v>
      </c>
      <c r="P34" s="13"/>
      <c r="Q34" s="13"/>
      <c r="R34" s="7"/>
      <c r="S34" s="8"/>
      <c r="T34" s="8"/>
      <c r="U34" s="8"/>
      <c r="V34" s="8"/>
      <c r="W34" s="24"/>
      <c r="X34" s="8"/>
      <c r="Y34" s="43"/>
      <c r="AA34" s="11">
        <f t="shared" si="0"/>
        <v>0</v>
      </c>
      <c r="AB34" s="12"/>
    </row>
    <row r="35" spans="2:28" s="65" customFormat="1" ht="22.5">
      <c r="B35" s="62">
        <v>22</v>
      </c>
      <c r="C35" s="66">
        <v>92.7012</v>
      </c>
      <c r="D35" s="66">
        <v>2.9794</v>
      </c>
      <c r="E35" s="66">
        <v>0.6324</v>
      </c>
      <c r="F35" s="66">
        <v>0.0638</v>
      </c>
      <c r="G35" s="66">
        <v>0.0875</v>
      </c>
      <c r="H35" s="66">
        <v>0.0016</v>
      </c>
      <c r="I35" s="66">
        <v>0.0118</v>
      </c>
      <c r="J35" s="66">
        <v>0.0093</v>
      </c>
      <c r="K35" s="66">
        <v>0.0047</v>
      </c>
      <c r="L35" s="66">
        <v>0.0101</v>
      </c>
      <c r="M35" s="66">
        <v>3.364</v>
      </c>
      <c r="N35" s="66">
        <v>0.1342</v>
      </c>
      <c r="O35" s="66">
        <v>0.7153</v>
      </c>
      <c r="P35" s="67">
        <v>33.5091</v>
      </c>
      <c r="Q35" s="68">
        <v>8004</v>
      </c>
      <c r="R35" s="67">
        <v>37.14</v>
      </c>
      <c r="S35" s="69">
        <v>8870</v>
      </c>
      <c r="T35" s="67">
        <v>48.21</v>
      </c>
      <c r="U35" s="69" t="s">
        <v>51</v>
      </c>
      <c r="V35" s="69" t="s">
        <v>51</v>
      </c>
      <c r="W35" s="32"/>
      <c r="X35" s="33"/>
      <c r="Y35" s="64"/>
      <c r="AA35" s="70">
        <f t="shared" si="0"/>
        <v>100</v>
      </c>
      <c r="AB35" s="71"/>
    </row>
    <row r="36" spans="2:28" s="10" customFormat="1" ht="12.75">
      <c r="B36" s="42">
        <v>23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0.7142</v>
      </c>
      <c r="P36" s="13"/>
      <c r="Q36" s="13"/>
      <c r="R36" s="7"/>
      <c r="S36" s="8"/>
      <c r="T36" s="8"/>
      <c r="U36" s="8"/>
      <c r="V36" s="8"/>
      <c r="W36" s="24"/>
      <c r="X36" s="8"/>
      <c r="Y36" s="43"/>
      <c r="AA36" s="11">
        <f t="shared" si="0"/>
        <v>0</v>
      </c>
      <c r="AB36" s="12"/>
    </row>
    <row r="37" spans="2:28" s="10" customFormat="1" ht="12.75">
      <c r="B37" s="42">
        <v>24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0.7153</v>
      </c>
      <c r="P37" s="13"/>
      <c r="Q37" s="13"/>
      <c r="R37" s="7"/>
      <c r="S37" s="8"/>
      <c r="T37" s="8"/>
      <c r="U37" s="8"/>
      <c r="V37" s="8"/>
      <c r="W37" s="14"/>
      <c r="X37" s="8"/>
      <c r="Y37" s="41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42">
        <v>25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0.7147</v>
      </c>
      <c r="P38" s="30"/>
      <c r="Q38" s="30"/>
      <c r="R38" s="30"/>
      <c r="S38" s="8"/>
      <c r="T38" s="30"/>
      <c r="U38" s="8"/>
      <c r="V38" s="8"/>
      <c r="W38" s="31"/>
      <c r="X38" s="9"/>
      <c r="Y38" s="43"/>
      <c r="AA38" s="11">
        <f t="shared" si="0"/>
        <v>0</v>
      </c>
      <c r="AB38" s="12"/>
    </row>
    <row r="39" spans="2:28" s="10" customFormat="1" ht="12.75">
      <c r="B39" s="42">
        <v>26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0.7148</v>
      </c>
      <c r="P39" s="13"/>
      <c r="Q39" s="13"/>
      <c r="R39" s="7"/>
      <c r="S39" s="8"/>
      <c r="T39" s="8"/>
      <c r="U39" s="8"/>
      <c r="V39" s="8"/>
      <c r="W39" s="24"/>
      <c r="X39" s="8"/>
      <c r="Y39" s="43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42">
        <v>27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0.7147</v>
      </c>
      <c r="P40" s="13"/>
      <c r="Q40" s="13"/>
      <c r="R40" s="7"/>
      <c r="S40" s="8"/>
      <c r="T40" s="8"/>
      <c r="U40" s="8"/>
      <c r="V40" s="8"/>
      <c r="W40" s="24"/>
      <c r="X40" s="9"/>
      <c r="Y40" s="45"/>
      <c r="AA40" s="11">
        <f t="shared" si="0"/>
        <v>0</v>
      </c>
      <c r="AB40" s="12" t="str">
        <f>IF(AA40=100,"ОК"," ")</f>
        <v> </v>
      </c>
    </row>
    <row r="41" spans="2:28" s="10" customFormat="1" ht="12.75">
      <c r="B41" s="62">
        <v>28</v>
      </c>
      <c r="C41" s="13">
        <v>92.571</v>
      </c>
      <c r="D41" s="13">
        <v>3.0312</v>
      </c>
      <c r="E41" s="13">
        <v>0.5708</v>
      </c>
      <c r="F41" s="13">
        <v>0.0559</v>
      </c>
      <c r="G41" s="13">
        <v>0.0729</v>
      </c>
      <c r="H41" s="13">
        <v>0.0021</v>
      </c>
      <c r="I41" s="13">
        <v>0.0108</v>
      </c>
      <c r="J41" s="13">
        <v>0.0084</v>
      </c>
      <c r="K41" s="13">
        <v>0.0047</v>
      </c>
      <c r="L41" s="13">
        <v>0.011</v>
      </c>
      <c r="M41" s="13">
        <v>3.5195</v>
      </c>
      <c r="N41" s="13">
        <v>0.1417</v>
      </c>
      <c r="O41" s="13">
        <v>0.715</v>
      </c>
      <c r="P41" s="30">
        <v>33.42</v>
      </c>
      <c r="Q41" s="63">
        <v>7981</v>
      </c>
      <c r="R41" s="30">
        <v>37.03</v>
      </c>
      <c r="S41" s="8">
        <v>8846</v>
      </c>
      <c r="T41" s="30">
        <v>48.07</v>
      </c>
      <c r="U41" s="8"/>
      <c r="V41" s="8"/>
      <c r="W41" s="31"/>
      <c r="X41" s="9"/>
      <c r="Y41" s="13"/>
      <c r="AA41" s="70">
        <f t="shared" si="0"/>
        <v>99.99999999999999</v>
      </c>
      <c r="AB41" s="12"/>
    </row>
    <row r="42" spans="2:28" s="10" customFormat="1" ht="12.75">
      <c r="B42" s="55">
        <v>29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>
        <v>0.7148</v>
      </c>
      <c r="P42" s="56"/>
      <c r="Q42" s="56"/>
      <c r="R42" s="57"/>
      <c r="S42" s="58"/>
      <c r="T42" s="58"/>
      <c r="U42" s="58"/>
      <c r="V42" s="58"/>
      <c r="W42" s="59"/>
      <c r="X42" s="60"/>
      <c r="Y42" s="61"/>
      <c r="AA42" s="11"/>
      <c r="AB42" s="12"/>
    </row>
    <row r="43" spans="2:28" s="10" customFormat="1" ht="12.75">
      <c r="B43" s="55">
        <v>30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>
        <v>0.717</v>
      </c>
      <c r="P43" s="56"/>
      <c r="Q43" s="56"/>
      <c r="R43" s="57"/>
      <c r="S43" s="58"/>
      <c r="T43" s="58"/>
      <c r="U43" s="58"/>
      <c r="V43" s="58"/>
      <c r="W43" s="59"/>
      <c r="X43" s="60"/>
      <c r="Y43" s="61"/>
      <c r="AA43" s="11"/>
      <c r="AB43" s="12"/>
    </row>
    <row r="44" spans="2:28" s="10" customFormat="1" ht="13.5" thickBot="1">
      <c r="B44" s="46">
        <v>31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>
        <v>0.7197</v>
      </c>
      <c r="P44" s="47"/>
      <c r="Q44" s="47"/>
      <c r="R44" s="48"/>
      <c r="S44" s="49"/>
      <c r="T44" s="49"/>
      <c r="U44" s="49"/>
      <c r="V44" s="49"/>
      <c r="W44" s="50"/>
      <c r="X44" s="51"/>
      <c r="Y44" s="52"/>
      <c r="AA44" s="11">
        <f t="shared" si="0"/>
        <v>0</v>
      </c>
      <c r="AB44" s="12"/>
    </row>
    <row r="45" spans="2:29" ht="12.75" customHeight="1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39"/>
      <c r="AA45" s="4"/>
      <c r="AB45" s="5"/>
      <c r="AC45"/>
    </row>
    <row r="46" spans="3:24" ht="12.75"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</row>
    <row r="47" spans="3:24" ht="12.75"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3"/>
      <c r="R47" s="23"/>
      <c r="S47" s="23"/>
      <c r="T47" s="23"/>
      <c r="U47" s="23"/>
      <c r="V47" s="23"/>
      <c r="W47" s="23"/>
      <c r="X47" s="23"/>
    </row>
    <row r="48" spans="3:29" s="1" customFormat="1" ht="12.75">
      <c r="C48" s="26" t="s">
        <v>48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>
        <v>2016</v>
      </c>
      <c r="AC48" s="54"/>
    </row>
    <row r="49" spans="2:25" ht="12.75">
      <c r="B49" s="1"/>
      <c r="C49" s="1" t="s">
        <v>37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2" t="s">
        <v>1</v>
      </c>
      <c r="O49" s="1"/>
      <c r="P49" s="1"/>
      <c r="Q49" s="1"/>
      <c r="R49" s="1"/>
      <c r="S49" s="1"/>
      <c r="T49" s="2" t="s">
        <v>2</v>
      </c>
      <c r="U49" s="2"/>
      <c r="V49" s="2"/>
      <c r="W49" s="1"/>
      <c r="X49" s="1"/>
      <c r="Y49" s="1"/>
    </row>
    <row r="50" spans="3:29" s="1" customFormat="1" ht="18" customHeight="1">
      <c r="C50" s="26" t="s">
        <v>45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>
        <v>2016</v>
      </c>
      <c r="AC50" s="54"/>
    </row>
    <row r="51" spans="2:25" ht="12.75">
      <c r="B51" s="1"/>
      <c r="C51" s="1" t="s">
        <v>38</v>
      </c>
      <c r="D51" s="1"/>
      <c r="E51" s="1"/>
      <c r="F51" s="1"/>
      <c r="G51" s="1"/>
      <c r="H51" s="1"/>
      <c r="I51" s="1"/>
      <c r="J51" s="1"/>
      <c r="K51" s="1"/>
      <c r="L51" s="2" t="s">
        <v>0</v>
      </c>
      <c r="M51" s="1"/>
      <c r="N51" s="2" t="s">
        <v>1</v>
      </c>
      <c r="O51" s="1"/>
      <c r="P51" s="1"/>
      <c r="Q51" s="1"/>
      <c r="R51" s="1"/>
      <c r="S51" s="1"/>
      <c r="T51" s="2" t="s">
        <v>2</v>
      </c>
      <c r="U51" s="2"/>
      <c r="V51" s="2"/>
      <c r="W51" s="1"/>
      <c r="X51" s="1"/>
      <c r="Y51" s="1"/>
    </row>
    <row r="53" spans="3:25" ht="12.7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</sheetData>
  <sheetProtection/>
  <mergeCells count="32">
    <mergeCell ref="W2:Y2"/>
    <mergeCell ref="B7:Y7"/>
    <mergeCell ref="B8:Y8"/>
    <mergeCell ref="D11:D13"/>
    <mergeCell ref="C11:C13"/>
    <mergeCell ref="C10:N10"/>
    <mergeCell ref="O11:O13"/>
    <mergeCell ref="R11:R13"/>
    <mergeCell ref="Y10:Y13"/>
    <mergeCell ref="B6:Y6"/>
    <mergeCell ref="N11:N13"/>
    <mergeCell ref="G11:G13"/>
    <mergeCell ref="J11:J13"/>
    <mergeCell ref="O10:T10"/>
    <mergeCell ref="H11:H13"/>
    <mergeCell ref="W10:W13"/>
    <mergeCell ref="X10:X13"/>
    <mergeCell ref="E11:E13"/>
    <mergeCell ref="F11:F13"/>
    <mergeCell ref="K11:K13"/>
    <mergeCell ref="L11:L13"/>
    <mergeCell ref="P11:P13"/>
    <mergeCell ref="I11:I13"/>
    <mergeCell ref="M11:M13"/>
    <mergeCell ref="S11:S13"/>
    <mergeCell ref="T11:T13"/>
    <mergeCell ref="C46:X46"/>
    <mergeCell ref="B45:X45"/>
    <mergeCell ref="U10:U13"/>
    <mergeCell ref="V10:V13"/>
    <mergeCell ref="B10:B13"/>
    <mergeCell ref="Q11:Q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2016-04-01T11:28:30Z</cp:lastPrinted>
  <dcterms:created xsi:type="dcterms:W3CDTF">2010-01-29T08:37:16Z</dcterms:created>
  <dcterms:modified xsi:type="dcterms:W3CDTF">2016-04-01T11:28:51Z</dcterms:modified>
  <cp:category/>
  <cp:version/>
  <cp:contentType/>
  <cp:contentStatus/>
</cp:coreProperties>
</file>