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15" windowWidth="24705" windowHeight="691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<sst xmlns="http://schemas.openxmlformats.org/spreadsheetml/2006/main" count="56" uniqueCount="50">
  <si>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</si>
  <si>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</si>
  <si>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</si>
  <si>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</si>
  <si>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</si>
  <si>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</si>
  <si>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</si>
  <si>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</si>
  <si>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</si>
  <si>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</si>
  <si>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</si>
  <si>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</si>
  <si>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</si>
  <si>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</si>
  <si>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</si>
  <si>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</si>
  <si>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</si>
  <si>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</si>
  <si>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</si>
  <si>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</si>
  <si>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</si>
  <si>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</si>
  <si>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</si>
  <si>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</si>
  <si>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</si>
  <si>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</si>
  <si>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</si>
  <si>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</si>
  <si>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</si>
  <si>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</si>
  <si>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</si>
  <si>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</si>
  <si>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</si>
  <si>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</si>
  <si>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</si>
  <si>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</si>
  <si>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з газопроводу  ШХ    за період з 01.02.2016 по 29.02.2016</t>
  </si>
  <si>
    <t xml:space="preserve"> № 100-359/2015</t>
  </si>
  <si>
    <t>дійсне до 20.12.2018 р.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</si>
  <si>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</si>
  <si>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</si>
  <si>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</si>
  <si>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</si>
  <si>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</si>
  <si>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02.03.2016</t>
  </si>
  <si>
    <t>Філія "УМГ "ХАРКІВТРАНСГАЗ"</t>
  </si>
  <si>
    <t>Харківський п/м Харківського ЛВУМГ</t>
  </si>
  <si>
    <t>відсутні</t>
  </si>
  <si>
    <t>&lt;0,0002</t>
  </si>
  <si>
    <t>переданого Харківським ЛВУМГ та прийнятого ДП "Укравтогаз" перелік ГРС, на які поширюються результати контролю ГРС-1 м.Харків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</si>
</sst>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33" borderId="15" xfId="0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37</v>
      </c>
      <c r="F5" s="3"/>
      <c r="G5" s="3" t="s">
        <v>38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4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33"/>
      <c r="AA6" s="31"/>
    </row>
    <row r="7" spans="2:27" ht="18.75" customHeight="1">
      <c r="B7" s="40" t="s">
        <v>49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55" t="s">
        <v>12</v>
      </c>
      <c r="C9" s="45" t="s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60" t="s">
        <v>32</v>
      </c>
      <c r="P9" s="61"/>
      <c r="Q9" s="61"/>
      <c r="R9" s="62"/>
      <c r="S9" s="62"/>
      <c r="T9" s="63"/>
      <c r="U9" s="51" t="s">
        <v>28</v>
      </c>
      <c r="V9" s="54" t="s">
        <v>29</v>
      </c>
      <c r="W9" s="48" t="s">
        <v>25</v>
      </c>
      <c r="X9" s="48" t="s">
        <v>26</v>
      </c>
      <c r="Y9" s="48" t="s">
        <v>27</v>
      </c>
      <c r="Z9" s="4"/>
      <c r="AB9" s="7"/>
      <c r="AC9"/>
    </row>
    <row r="10" spans="2:29" ht="48.75" customHeight="1">
      <c r="B10" s="56"/>
      <c r="C10" s="44" t="s">
        <v>13</v>
      </c>
      <c r="D10" s="44" t="s">
        <v>14</v>
      </c>
      <c r="E10" s="44" t="s">
        <v>15</v>
      </c>
      <c r="F10" s="44" t="s">
        <v>16</v>
      </c>
      <c r="G10" s="44" t="s">
        <v>17</v>
      </c>
      <c r="H10" s="44" t="s">
        <v>18</v>
      </c>
      <c r="I10" s="44" t="s">
        <v>19</v>
      </c>
      <c r="J10" s="44" t="s">
        <v>20</v>
      </c>
      <c r="K10" s="44" t="s">
        <v>21</v>
      </c>
      <c r="L10" s="44" t="s">
        <v>22</v>
      </c>
      <c r="M10" s="35" t="s">
        <v>23</v>
      </c>
      <c r="N10" s="35" t="s">
        <v>24</v>
      </c>
      <c r="O10" s="35" t="s">
        <v>5</v>
      </c>
      <c r="P10" s="65" t="s">
        <v>6</v>
      </c>
      <c r="Q10" s="35" t="s">
        <v>9</v>
      </c>
      <c r="R10" s="68" t="s">
        <v>7</v>
      </c>
      <c r="S10" s="68" t="s">
        <v>10</v>
      </c>
      <c r="T10" s="35" t="s">
        <v>11</v>
      </c>
      <c r="U10" s="52"/>
      <c r="V10" s="36"/>
      <c r="W10" s="48"/>
      <c r="X10" s="48"/>
      <c r="Y10" s="48"/>
      <c r="Z10" s="4"/>
      <c r="AB10" s="7"/>
      <c r="AC10"/>
    </row>
    <row r="11" spans="2:29" ht="15.75" customHeight="1">
      <c r="B11" s="5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6"/>
      <c r="N11" s="36"/>
      <c r="O11" s="36"/>
      <c r="P11" s="66"/>
      <c r="Q11" s="58"/>
      <c r="R11" s="69"/>
      <c r="S11" s="69"/>
      <c r="T11" s="36"/>
      <c r="U11" s="52"/>
      <c r="V11" s="36"/>
      <c r="W11" s="48"/>
      <c r="X11" s="48"/>
      <c r="Y11" s="48"/>
      <c r="Z11" s="4"/>
      <c r="AB11" s="7"/>
      <c r="AC11"/>
    </row>
    <row r="12" spans="2:29" ht="21" customHeight="1"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  <c r="N12" s="37"/>
      <c r="O12" s="37"/>
      <c r="P12" s="67"/>
      <c r="Q12" s="59"/>
      <c r="R12" s="70"/>
      <c r="S12" s="70"/>
      <c r="T12" s="37"/>
      <c r="U12" s="53"/>
      <c r="V12" s="37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6">
        <v>91.658</v>
      </c>
      <c r="D13" s="16">
        <v>4.148</v>
      </c>
      <c r="E13" s="16">
        <v>1.031</v>
      </c>
      <c r="F13" s="16">
        <v>0.118</v>
      </c>
      <c r="G13" s="16">
        <v>0.2</v>
      </c>
      <c r="H13" s="16">
        <v>0.003</v>
      </c>
      <c r="I13" s="16">
        <v>0.059</v>
      </c>
      <c r="J13" s="16">
        <v>0.043</v>
      </c>
      <c r="K13" s="16">
        <v>0.087</v>
      </c>
      <c r="L13" s="16"/>
      <c r="M13" s="16">
        <v>2.003</v>
      </c>
      <c r="N13" s="16">
        <v>0.65</v>
      </c>
      <c r="O13" s="16">
        <v>0.733</v>
      </c>
      <c r="P13" s="34">
        <v>34.63</v>
      </c>
      <c r="Q13" s="27">
        <v>8272</v>
      </c>
      <c r="R13" s="34">
        <v>38.37</v>
      </c>
      <c r="S13" s="27">
        <v>9165</v>
      </c>
      <c r="T13" s="34">
        <v>49.19</v>
      </c>
      <c r="U13" s="10">
        <v>12.9</v>
      </c>
      <c r="V13" s="10">
        <v>4.6</v>
      </c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91.687</v>
      </c>
      <c r="D14" s="16">
        <v>4.129</v>
      </c>
      <c r="E14" s="16">
        <v>1.025</v>
      </c>
      <c r="F14" s="16">
        <v>0.118</v>
      </c>
      <c r="G14" s="16">
        <v>0.199</v>
      </c>
      <c r="H14" s="16">
        <v>0.002</v>
      </c>
      <c r="I14" s="16">
        <v>0.059</v>
      </c>
      <c r="J14" s="16">
        <v>0.043</v>
      </c>
      <c r="K14" s="16">
        <v>0.085</v>
      </c>
      <c r="L14" s="16"/>
      <c r="M14" s="16">
        <v>2.006</v>
      </c>
      <c r="N14" s="16">
        <v>0.647</v>
      </c>
      <c r="O14" s="16">
        <v>0.733</v>
      </c>
      <c r="P14" s="34">
        <v>34.62</v>
      </c>
      <c r="Q14" s="27">
        <v>8269</v>
      </c>
      <c r="R14" s="34">
        <v>38.36</v>
      </c>
      <c r="S14" s="27">
        <v>9162</v>
      </c>
      <c r="T14" s="34">
        <v>49.18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91.59</v>
      </c>
      <c r="D15" s="16">
        <v>4.147</v>
      </c>
      <c r="E15" s="16">
        <v>1.036</v>
      </c>
      <c r="F15" s="16">
        <v>0.118</v>
      </c>
      <c r="G15" s="16">
        <v>0.201</v>
      </c>
      <c r="H15" s="16">
        <v>0.003</v>
      </c>
      <c r="I15" s="16">
        <v>0.058</v>
      </c>
      <c r="J15" s="16">
        <v>0.043</v>
      </c>
      <c r="K15" s="16">
        <v>0.085</v>
      </c>
      <c r="L15" s="16"/>
      <c r="M15" s="16">
        <v>2.05</v>
      </c>
      <c r="N15" s="16">
        <v>0.669</v>
      </c>
      <c r="O15" s="16">
        <v>0.733</v>
      </c>
      <c r="P15" s="34">
        <v>34.61</v>
      </c>
      <c r="Q15" s="27">
        <v>8266</v>
      </c>
      <c r="R15" s="34">
        <v>38.34</v>
      </c>
      <c r="S15" s="27">
        <v>9157</v>
      </c>
      <c r="T15" s="34">
        <v>49.14</v>
      </c>
      <c r="U15" s="10"/>
      <c r="V15" s="10"/>
      <c r="W15" s="17"/>
      <c r="X15" s="11"/>
      <c r="Y15" s="11"/>
      <c r="AA15" s="14">
        <f>SUM(C15:N15)</f>
        <v>100</v>
      </c>
      <c r="AB15" s="28" t="str">
        <f t="shared" si="0"/>
        <v>ОК</v>
      </c>
    </row>
    <row r="16" spans="2:28" s="13" customFormat="1" ht="12.75">
      <c r="B16" s="9">
        <v>4</v>
      </c>
      <c r="C16" s="16">
        <v>91.618</v>
      </c>
      <c r="D16" s="16">
        <v>4.141</v>
      </c>
      <c r="E16" s="16">
        <v>1.032</v>
      </c>
      <c r="F16" s="16">
        <v>0.117</v>
      </c>
      <c r="G16" s="16">
        <v>0.202</v>
      </c>
      <c r="H16" s="16">
        <v>0.002</v>
      </c>
      <c r="I16" s="16">
        <v>0.058</v>
      </c>
      <c r="J16" s="16">
        <v>0.042</v>
      </c>
      <c r="K16" s="16">
        <v>0.084</v>
      </c>
      <c r="L16" s="16"/>
      <c r="M16" s="16">
        <v>2.035</v>
      </c>
      <c r="N16" s="16">
        <v>0.669</v>
      </c>
      <c r="O16" s="16">
        <v>0.733</v>
      </c>
      <c r="P16" s="34">
        <v>34.61</v>
      </c>
      <c r="Q16" s="27">
        <v>8266</v>
      </c>
      <c r="R16" s="34">
        <v>38.34</v>
      </c>
      <c r="S16" s="27">
        <v>9157</v>
      </c>
      <c r="T16" s="34">
        <v>49.15</v>
      </c>
      <c r="U16" s="10"/>
      <c r="V16" s="10"/>
      <c r="W16" s="17"/>
      <c r="X16" s="11"/>
      <c r="Y16" s="11"/>
      <c r="AA16" s="14">
        <f t="shared" si="1"/>
        <v>100</v>
      </c>
      <c r="AB16" s="28" t="str">
        <f t="shared" si="0"/>
        <v>ОК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>
        <v>91.714</v>
      </c>
      <c r="D19" s="16">
        <v>4.13</v>
      </c>
      <c r="E19" s="16">
        <v>1.023</v>
      </c>
      <c r="F19" s="16">
        <v>0.116</v>
      </c>
      <c r="G19" s="16">
        <v>0.196</v>
      </c>
      <c r="H19" s="16">
        <v>0.001</v>
      </c>
      <c r="I19" s="16">
        <v>0.061</v>
      </c>
      <c r="J19" s="16">
        <v>0.043</v>
      </c>
      <c r="K19" s="16">
        <v>0.086</v>
      </c>
      <c r="L19" s="16"/>
      <c r="M19" s="16">
        <v>1.994</v>
      </c>
      <c r="N19" s="16">
        <v>0.636</v>
      </c>
      <c r="O19" s="16">
        <v>0.732</v>
      </c>
      <c r="P19" s="34">
        <v>34.63</v>
      </c>
      <c r="Q19" s="27">
        <v>8270</v>
      </c>
      <c r="R19" s="34">
        <v>38.36</v>
      </c>
      <c r="S19" s="27">
        <v>9162</v>
      </c>
      <c r="T19" s="34">
        <v>49.2</v>
      </c>
      <c r="U19" s="10"/>
      <c r="V19" s="10"/>
      <c r="W19" s="20"/>
      <c r="X19" s="11"/>
      <c r="Y19" s="11"/>
      <c r="AA19" s="14">
        <f t="shared" si="1"/>
        <v>100</v>
      </c>
      <c r="AB19" s="28" t="str">
        <f t="shared" si="0"/>
        <v>ОК</v>
      </c>
    </row>
    <row r="20" spans="2:28" s="13" customFormat="1" ht="12.75">
      <c r="B20" s="9">
        <v>8</v>
      </c>
      <c r="C20" s="16">
        <v>91.702</v>
      </c>
      <c r="D20" s="16">
        <v>4.133</v>
      </c>
      <c r="E20" s="16">
        <v>1.023</v>
      </c>
      <c r="F20" s="16">
        <v>0.116</v>
      </c>
      <c r="G20" s="16">
        <v>0.206</v>
      </c>
      <c r="H20" s="16">
        <v>0.001</v>
      </c>
      <c r="I20" s="16">
        <v>0.062</v>
      </c>
      <c r="J20" s="16">
        <v>0.044</v>
      </c>
      <c r="K20" s="16">
        <v>0.088</v>
      </c>
      <c r="L20" s="16"/>
      <c r="M20" s="16">
        <v>1.988</v>
      </c>
      <c r="N20" s="16">
        <v>0.637</v>
      </c>
      <c r="O20" s="16">
        <v>0.733</v>
      </c>
      <c r="P20" s="34">
        <v>34.64</v>
      </c>
      <c r="Q20" s="27">
        <v>8273</v>
      </c>
      <c r="R20" s="34">
        <v>38.38</v>
      </c>
      <c r="S20" s="27">
        <v>9167</v>
      </c>
      <c r="T20" s="34">
        <v>49.21</v>
      </c>
      <c r="U20" s="10"/>
      <c r="V20" s="10"/>
      <c r="W20" s="20"/>
      <c r="X20" s="11"/>
      <c r="Y20" s="11"/>
      <c r="AA20" s="14">
        <f t="shared" si="1"/>
        <v>99.99999999999999</v>
      </c>
      <c r="AB20" s="28" t="str">
        <f t="shared" si="0"/>
        <v>ОК</v>
      </c>
    </row>
    <row r="21" spans="2:28" s="13" customFormat="1" ht="12.75">
      <c r="B21" s="9">
        <v>9</v>
      </c>
      <c r="C21" s="16">
        <v>91.719</v>
      </c>
      <c r="D21" s="16">
        <v>4.132</v>
      </c>
      <c r="E21" s="16">
        <v>1.025</v>
      </c>
      <c r="F21" s="16">
        <v>0.116</v>
      </c>
      <c r="G21" s="16">
        <v>0.2</v>
      </c>
      <c r="H21" s="16">
        <v>0.001</v>
      </c>
      <c r="I21" s="16">
        <v>0.06</v>
      </c>
      <c r="J21" s="16">
        <v>0.043</v>
      </c>
      <c r="K21" s="16">
        <v>0.087</v>
      </c>
      <c r="L21" s="16"/>
      <c r="M21" s="16">
        <v>1.973</v>
      </c>
      <c r="N21" s="16">
        <v>0.644</v>
      </c>
      <c r="O21" s="16">
        <v>0.732</v>
      </c>
      <c r="P21" s="34">
        <v>34.63</v>
      </c>
      <c r="Q21" s="27">
        <v>8272</v>
      </c>
      <c r="R21" s="34">
        <v>38.37</v>
      </c>
      <c r="S21" s="27">
        <v>9165</v>
      </c>
      <c r="T21" s="34">
        <v>49.21</v>
      </c>
      <c r="U21" s="10"/>
      <c r="V21" s="10"/>
      <c r="W21" s="17"/>
      <c r="X21" s="11"/>
      <c r="Y21" s="11"/>
      <c r="AA21" s="14">
        <f t="shared" si="1"/>
        <v>100.00000000000003</v>
      </c>
      <c r="AB21" s="28" t="str">
        <f t="shared" si="0"/>
        <v>ОК</v>
      </c>
    </row>
    <row r="22" spans="2:29" s="13" customFormat="1" ht="12.75">
      <c r="B22" s="9">
        <v>10</v>
      </c>
      <c r="C22" s="16">
        <v>91.695</v>
      </c>
      <c r="D22" s="16">
        <v>4.136</v>
      </c>
      <c r="E22" s="16">
        <v>1.024</v>
      </c>
      <c r="F22" s="16">
        <v>0.115</v>
      </c>
      <c r="G22" s="16">
        <v>0.2</v>
      </c>
      <c r="H22" s="16">
        <v>0.002</v>
      </c>
      <c r="I22" s="16">
        <v>0.059</v>
      </c>
      <c r="J22" s="16">
        <v>0.043</v>
      </c>
      <c r="K22" s="16">
        <v>0.086</v>
      </c>
      <c r="L22" s="16"/>
      <c r="M22" s="16">
        <v>1.987</v>
      </c>
      <c r="N22" s="16">
        <v>0.653</v>
      </c>
      <c r="O22" s="16">
        <v>0.733</v>
      </c>
      <c r="P22" s="34">
        <v>34.63</v>
      </c>
      <c r="Q22" s="27">
        <v>8270</v>
      </c>
      <c r="R22" s="34">
        <v>38.36</v>
      </c>
      <c r="S22" s="27">
        <v>9162</v>
      </c>
      <c r="T22" s="34">
        <v>49.19</v>
      </c>
      <c r="U22" s="10"/>
      <c r="V22" s="10"/>
      <c r="W22" s="20"/>
      <c r="X22" s="11"/>
      <c r="Y22" s="11"/>
      <c r="AA22" s="14">
        <f>SUM(C22:N22)</f>
        <v>99.99999999999999</v>
      </c>
      <c r="AB22" s="28" t="str">
        <f t="shared" si="0"/>
        <v>ОК</v>
      </c>
      <c r="AC22" s="28" t="str">
        <f>IF(AA22=100,"ОК"," ")</f>
        <v>ОК</v>
      </c>
    </row>
    <row r="23" spans="2:28" s="13" customFormat="1" ht="12.75">
      <c r="B23" s="9">
        <v>11</v>
      </c>
      <c r="C23" s="16">
        <v>91.905</v>
      </c>
      <c r="D23" s="16">
        <v>4.128</v>
      </c>
      <c r="E23" s="16">
        <v>1.021</v>
      </c>
      <c r="F23" s="16">
        <v>0.117</v>
      </c>
      <c r="G23" s="16">
        <v>0.196</v>
      </c>
      <c r="H23" s="16">
        <v>0.002</v>
      </c>
      <c r="I23" s="16">
        <v>0.059</v>
      </c>
      <c r="J23" s="16">
        <v>0.043</v>
      </c>
      <c r="K23" s="16">
        <v>0.085</v>
      </c>
      <c r="L23" s="16"/>
      <c r="M23" s="16">
        <v>1.794</v>
      </c>
      <c r="N23" s="16">
        <v>0.65</v>
      </c>
      <c r="O23" s="16">
        <v>0.731</v>
      </c>
      <c r="P23" s="34">
        <v>34.68</v>
      </c>
      <c r="Q23" s="27">
        <v>8284</v>
      </c>
      <c r="R23" s="34">
        <v>38.43</v>
      </c>
      <c r="S23" s="27">
        <v>9179</v>
      </c>
      <c r="T23" s="34">
        <v>49.31</v>
      </c>
      <c r="U23" s="10"/>
      <c r="V23" s="10"/>
      <c r="W23" s="17"/>
      <c r="X23" s="11"/>
      <c r="Y23" s="11"/>
      <c r="AA23" s="14">
        <f t="shared" si="1"/>
        <v>100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91.594</v>
      </c>
      <c r="D26" s="16">
        <v>4.152</v>
      </c>
      <c r="E26" s="16">
        <v>1.035</v>
      </c>
      <c r="F26" s="16">
        <v>0.118</v>
      </c>
      <c r="G26" s="16">
        <v>0.202</v>
      </c>
      <c r="H26" s="16">
        <v>0.004</v>
      </c>
      <c r="I26" s="16">
        <v>0.058</v>
      </c>
      <c r="J26" s="16">
        <v>0.043</v>
      </c>
      <c r="K26" s="16">
        <v>0.084</v>
      </c>
      <c r="L26" s="16"/>
      <c r="M26" s="16">
        <v>2.039</v>
      </c>
      <c r="N26" s="16">
        <v>0.671</v>
      </c>
      <c r="O26" s="16">
        <v>0.733</v>
      </c>
      <c r="P26" s="34">
        <v>34.61</v>
      </c>
      <c r="Q26" s="27">
        <v>8267</v>
      </c>
      <c r="R26" s="34">
        <v>38.35</v>
      </c>
      <c r="S26" s="27">
        <v>9160</v>
      </c>
      <c r="T26" s="34">
        <v>49.15</v>
      </c>
      <c r="U26" s="10"/>
      <c r="V26" s="10"/>
      <c r="W26" s="20"/>
      <c r="X26" s="11"/>
      <c r="Y26" s="11"/>
      <c r="AA26" s="14">
        <f t="shared" si="1"/>
        <v>100.00000000000001</v>
      </c>
      <c r="AB26" s="28" t="str">
        <f t="shared" si="0"/>
        <v>ОК</v>
      </c>
    </row>
    <row r="27" spans="2:28" s="13" customFormat="1" ht="12.75">
      <c r="B27" s="9">
        <v>15</v>
      </c>
      <c r="C27" s="16">
        <v>91.47</v>
      </c>
      <c r="D27" s="16">
        <v>4.154</v>
      </c>
      <c r="E27" s="16">
        <v>1.048</v>
      </c>
      <c r="F27" s="16">
        <v>0.119</v>
      </c>
      <c r="G27" s="16">
        <v>0.202</v>
      </c>
      <c r="H27" s="16">
        <v>0.003</v>
      </c>
      <c r="I27" s="16">
        <v>0.058</v>
      </c>
      <c r="J27" s="16">
        <v>0.043</v>
      </c>
      <c r="K27" s="16">
        <v>0.084</v>
      </c>
      <c r="L27" s="16"/>
      <c r="M27" s="16">
        <v>2.111</v>
      </c>
      <c r="N27" s="16">
        <v>0.708</v>
      </c>
      <c r="O27" s="16">
        <v>0.734</v>
      </c>
      <c r="P27" s="34">
        <v>34.58</v>
      </c>
      <c r="Q27" s="27">
        <v>8260</v>
      </c>
      <c r="R27" s="34">
        <v>38.31</v>
      </c>
      <c r="S27" s="27">
        <v>9150</v>
      </c>
      <c r="T27" s="34">
        <v>49.07</v>
      </c>
      <c r="U27" s="10">
        <v>12.1</v>
      </c>
      <c r="V27" s="10">
        <v>2.9</v>
      </c>
      <c r="W27" s="21" t="s">
        <v>47</v>
      </c>
      <c r="X27" s="11" t="s">
        <v>48</v>
      </c>
      <c r="Y27" s="11">
        <v>0.0013</v>
      </c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91.381</v>
      </c>
      <c r="D28" s="16">
        <v>4.162</v>
      </c>
      <c r="E28" s="16">
        <v>1.05</v>
      </c>
      <c r="F28" s="16">
        <v>0.118</v>
      </c>
      <c r="G28" s="16">
        <v>0.201</v>
      </c>
      <c r="H28" s="16">
        <v>0.003</v>
      </c>
      <c r="I28" s="16">
        <v>0.057</v>
      </c>
      <c r="J28" s="16">
        <v>0.042</v>
      </c>
      <c r="K28" s="16">
        <v>0.081</v>
      </c>
      <c r="L28" s="16"/>
      <c r="M28" s="16">
        <v>2.164</v>
      </c>
      <c r="N28" s="16">
        <v>0.741</v>
      </c>
      <c r="O28" s="16">
        <v>0.735</v>
      </c>
      <c r="P28" s="34">
        <v>34.55</v>
      </c>
      <c r="Q28" s="27">
        <v>8253</v>
      </c>
      <c r="R28" s="34">
        <v>38.28</v>
      </c>
      <c r="S28" s="27">
        <v>9143</v>
      </c>
      <c r="T28" s="34">
        <v>49.01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91.604</v>
      </c>
      <c r="D29" s="16">
        <v>4.14</v>
      </c>
      <c r="E29" s="16">
        <v>1.03</v>
      </c>
      <c r="F29" s="16">
        <v>0.117</v>
      </c>
      <c r="G29" s="16">
        <v>0.202</v>
      </c>
      <c r="H29" s="16">
        <v>0.003</v>
      </c>
      <c r="I29" s="16">
        <v>0.059</v>
      </c>
      <c r="J29" s="16">
        <v>0.043</v>
      </c>
      <c r="K29" s="16">
        <v>0.085</v>
      </c>
      <c r="L29" s="16"/>
      <c r="M29" s="16">
        <v>2.055</v>
      </c>
      <c r="N29" s="16">
        <v>0.662</v>
      </c>
      <c r="O29" s="16">
        <v>0.733</v>
      </c>
      <c r="P29" s="34">
        <v>34.61</v>
      </c>
      <c r="Q29" s="27">
        <v>8266</v>
      </c>
      <c r="R29" s="34">
        <v>38.34</v>
      </c>
      <c r="S29" s="27">
        <v>9157</v>
      </c>
      <c r="T29" s="34">
        <v>49.14</v>
      </c>
      <c r="U29" s="10"/>
      <c r="V29" s="10"/>
      <c r="W29" s="12"/>
      <c r="X29" s="11"/>
      <c r="Y29" s="16"/>
      <c r="AA29" s="14">
        <f t="shared" si="1"/>
        <v>100.00000000000001</v>
      </c>
      <c r="AB29" s="28" t="str">
        <f t="shared" si="0"/>
        <v>ОК</v>
      </c>
    </row>
    <row r="30" spans="2:28" s="13" customFormat="1" ht="12.75">
      <c r="B30" s="15">
        <v>18</v>
      </c>
      <c r="C30" s="16">
        <v>91.695</v>
      </c>
      <c r="D30" s="16">
        <v>4.127</v>
      </c>
      <c r="E30" s="16">
        <v>1.02</v>
      </c>
      <c r="F30" s="16">
        <v>0.116</v>
      </c>
      <c r="G30" s="16">
        <v>0.199</v>
      </c>
      <c r="H30" s="16">
        <v>0.003</v>
      </c>
      <c r="I30" s="16">
        <v>0.059</v>
      </c>
      <c r="J30" s="16">
        <v>0.043</v>
      </c>
      <c r="K30" s="16">
        <v>0.086</v>
      </c>
      <c r="L30" s="16"/>
      <c r="M30" s="16">
        <v>2.003</v>
      </c>
      <c r="N30" s="16">
        <v>0.649</v>
      </c>
      <c r="O30" s="16">
        <v>0.732</v>
      </c>
      <c r="P30" s="34">
        <v>34.62</v>
      </c>
      <c r="Q30" s="27">
        <v>8269</v>
      </c>
      <c r="R30" s="34">
        <v>38.35</v>
      </c>
      <c r="S30" s="27">
        <v>9160</v>
      </c>
      <c r="T30" s="34">
        <v>49.18</v>
      </c>
      <c r="U30" s="10"/>
      <c r="V30" s="10"/>
      <c r="W30" s="12"/>
      <c r="X30" s="11"/>
      <c r="Y30" s="16"/>
      <c r="AA30" s="14">
        <f t="shared" si="1"/>
        <v>99.99999999999999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91.772</v>
      </c>
      <c r="D33" s="16">
        <v>4.11</v>
      </c>
      <c r="E33" s="16">
        <v>1.006</v>
      </c>
      <c r="F33" s="16">
        <v>0.114</v>
      </c>
      <c r="G33" s="16">
        <v>0.196</v>
      </c>
      <c r="H33" s="16">
        <v>0.004</v>
      </c>
      <c r="I33" s="16">
        <v>0.058</v>
      </c>
      <c r="J33" s="16">
        <v>0.043</v>
      </c>
      <c r="K33" s="16">
        <v>0.087</v>
      </c>
      <c r="L33" s="16"/>
      <c r="M33" s="16">
        <v>1.983</v>
      </c>
      <c r="N33" s="16">
        <v>0.627</v>
      </c>
      <c r="O33" s="16">
        <v>0.732</v>
      </c>
      <c r="P33" s="34">
        <v>34.62</v>
      </c>
      <c r="Q33" s="27">
        <v>8268</v>
      </c>
      <c r="R33" s="34">
        <v>38.35</v>
      </c>
      <c r="S33" s="27">
        <v>9160</v>
      </c>
      <c r="T33" s="34">
        <v>49.2</v>
      </c>
      <c r="U33" s="10"/>
      <c r="V33" s="10"/>
      <c r="W33" s="20"/>
      <c r="X33" s="11"/>
      <c r="Y33" s="16"/>
      <c r="AA33" s="14">
        <f t="shared" si="1"/>
        <v>100.00000000000003</v>
      </c>
      <c r="AB33" s="28" t="str">
        <f t="shared" si="0"/>
        <v>ОК</v>
      </c>
    </row>
    <row r="34" spans="2:28" s="13" customFormat="1" ht="12.75">
      <c r="B34" s="15">
        <v>22</v>
      </c>
      <c r="C34" s="16">
        <v>91.741</v>
      </c>
      <c r="D34" s="16">
        <v>4.117</v>
      </c>
      <c r="E34" s="16">
        <v>1.012</v>
      </c>
      <c r="F34" s="16">
        <v>0.115</v>
      </c>
      <c r="G34" s="16">
        <v>0.195</v>
      </c>
      <c r="H34" s="16">
        <v>0.004</v>
      </c>
      <c r="I34" s="16">
        <v>0.057</v>
      </c>
      <c r="J34" s="16">
        <v>0.042</v>
      </c>
      <c r="K34" s="16">
        <v>0.087</v>
      </c>
      <c r="L34" s="16">
        <v>0.0509</v>
      </c>
      <c r="M34" s="16">
        <v>1.995</v>
      </c>
      <c r="N34" s="16">
        <v>0.635</v>
      </c>
      <c r="O34" s="16">
        <v>0.732</v>
      </c>
      <c r="P34" s="34">
        <v>34.61</v>
      </c>
      <c r="Q34" s="27">
        <v>8268</v>
      </c>
      <c r="R34" s="34">
        <v>38.35</v>
      </c>
      <c r="S34" s="27">
        <v>9160</v>
      </c>
      <c r="T34" s="34">
        <v>49.19</v>
      </c>
      <c r="U34" s="10">
        <v>10.1</v>
      </c>
      <c r="V34" s="10">
        <v>2.7</v>
      </c>
      <c r="W34" s="17"/>
      <c r="X34" s="11"/>
      <c r="Y34" s="16"/>
      <c r="AA34" s="14">
        <f t="shared" si="1"/>
        <v>100.05090000000001</v>
      </c>
      <c r="AB34" s="28" t="str">
        <f t="shared" si="0"/>
        <v> </v>
      </c>
    </row>
    <row r="35" spans="2:28" s="13" customFormat="1" ht="12.75">
      <c r="B35" s="15">
        <v>23</v>
      </c>
      <c r="C35" s="16">
        <v>91.543</v>
      </c>
      <c r="D35" s="16">
        <v>4.133</v>
      </c>
      <c r="E35" s="16">
        <v>1.034</v>
      </c>
      <c r="F35" s="16">
        <v>0.116</v>
      </c>
      <c r="G35" s="16">
        <v>0.198</v>
      </c>
      <c r="H35" s="16">
        <v>0.004</v>
      </c>
      <c r="I35" s="16">
        <v>0.057</v>
      </c>
      <c r="J35" s="16">
        <v>0.042</v>
      </c>
      <c r="K35" s="16">
        <v>0.082</v>
      </c>
      <c r="L35" s="16"/>
      <c r="M35" s="16">
        <v>2.089</v>
      </c>
      <c r="N35" s="16">
        <v>0.702</v>
      </c>
      <c r="O35" s="16">
        <v>0.734</v>
      </c>
      <c r="P35" s="34">
        <v>34.57</v>
      </c>
      <c r="Q35" s="27">
        <v>8257</v>
      </c>
      <c r="R35" s="34">
        <v>38.3</v>
      </c>
      <c r="S35" s="27">
        <v>9148</v>
      </c>
      <c r="T35" s="34">
        <v>49.08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91.483</v>
      </c>
      <c r="D36" s="16">
        <v>4.136</v>
      </c>
      <c r="E36" s="16">
        <v>1.039</v>
      </c>
      <c r="F36" s="16">
        <v>0.117</v>
      </c>
      <c r="G36" s="16">
        <v>0.2</v>
      </c>
      <c r="H36" s="16">
        <v>0.004</v>
      </c>
      <c r="I36" s="16">
        <v>0.057</v>
      </c>
      <c r="J36" s="16">
        <v>0.042</v>
      </c>
      <c r="K36" s="16">
        <v>0.084</v>
      </c>
      <c r="L36" s="16"/>
      <c r="M36" s="16">
        <v>2.124</v>
      </c>
      <c r="N36" s="16">
        <v>0.714</v>
      </c>
      <c r="O36" s="16">
        <v>0.734</v>
      </c>
      <c r="P36" s="34">
        <v>34.57</v>
      </c>
      <c r="Q36" s="27">
        <v>8256</v>
      </c>
      <c r="R36" s="34">
        <v>38.29</v>
      </c>
      <c r="S36" s="27">
        <v>9145</v>
      </c>
      <c r="T36" s="34">
        <v>49.05</v>
      </c>
      <c r="U36" s="10"/>
      <c r="V36" s="10"/>
      <c r="W36" s="17"/>
      <c r="X36" s="11"/>
      <c r="Y36" s="11"/>
      <c r="AA36" s="14">
        <f t="shared" si="1"/>
        <v>100.00000000000001</v>
      </c>
      <c r="AB36" s="28" t="str">
        <f t="shared" si="0"/>
        <v>ОК</v>
      </c>
    </row>
    <row r="37" spans="2:28" s="13" customFormat="1" ht="12.75">
      <c r="B37" s="15">
        <v>25</v>
      </c>
      <c r="C37" s="16">
        <v>91.479</v>
      </c>
      <c r="D37" s="16">
        <v>4.156</v>
      </c>
      <c r="E37" s="16">
        <v>1.04</v>
      </c>
      <c r="F37" s="16">
        <v>0.118</v>
      </c>
      <c r="G37" s="16">
        <v>0.201</v>
      </c>
      <c r="H37" s="16">
        <v>0.004</v>
      </c>
      <c r="I37" s="16">
        <v>0.057</v>
      </c>
      <c r="J37" s="16">
        <v>0.042</v>
      </c>
      <c r="K37" s="16">
        <v>0.083</v>
      </c>
      <c r="L37" s="16"/>
      <c r="M37" s="16">
        <v>2.115</v>
      </c>
      <c r="N37" s="16">
        <v>0.705</v>
      </c>
      <c r="O37" s="16">
        <v>0.734</v>
      </c>
      <c r="P37" s="34">
        <v>34.58</v>
      </c>
      <c r="Q37" s="27">
        <v>8258</v>
      </c>
      <c r="R37" s="34">
        <v>38.31</v>
      </c>
      <c r="S37" s="27">
        <v>9150</v>
      </c>
      <c r="T37" s="34">
        <v>49.07</v>
      </c>
      <c r="U37" s="10"/>
      <c r="V37" s="10"/>
      <c r="W37" s="20"/>
      <c r="X37" s="11"/>
      <c r="Y37" s="11"/>
      <c r="AA37" s="14">
        <f t="shared" si="1"/>
        <v>100</v>
      </c>
      <c r="AB37" s="28" t="str">
        <f t="shared" si="0"/>
        <v>ОК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91.5</v>
      </c>
      <c r="D40" s="16">
        <v>4.14</v>
      </c>
      <c r="E40" s="16">
        <v>1.034</v>
      </c>
      <c r="F40" s="16">
        <v>0.117</v>
      </c>
      <c r="G40" s="16">
        <v>0.201</v>
      </c>
      <c r="H40" s="16">
        <v>0.004</v>
      </c>
      <c r="I40" s="16">
        <v>0.058</v>
      </c>
      <c r="J40" s="16">
        <v>0.043</v>
      </c>
      <c r="K40" s="16">
        <v>0.086</v>
      </c>
      <c r="L40" s="16"/>
      <c r="M40" s="16">
        <v>2.114</v>
      </c>
      <c r="N40" s="16">
        <v>0.703</v>
      </c>
      <c r="O40" s="16">
        <v>0.734</v>
      </c>
      <c r="P40" s="34">
        <v>34.58</v>
      </c>
      <c r="Q40" s="27">
        <v>8258</v>
      </c>
      <c r="R40" s="34">
        <v>38.3</v>
      </c>
      <c r="S40" s="27">
        <v>9148</v>
      </c>
      <c r="T40" s="34">
        <v>49.07</v>
      </c>
      <c r="U40" s="10"/>
      <c r="V40" s="10"/>
      <c r="W40" s="20"/>
      <c r="X40" s="12"/>
      <c r="Y40" s="16"/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91.5024</v>
      </c>
      <c r="D41" s="16">
        <v>4.1308</v>
      </c>
      <c r="E41" s="16">
        <v>1.0348</v>
      </c>
      <c r="F41" s="16">
        <v>0.117</v>
      </c>
      <c r="G41" s="16">
        <v>0.2007</v>
      </c>
      <c r="H41" s="16">
        <v>0.0043</v>
      </c>
      <c r="I41" s="16">
        <v>0.0577</v>
      </c>
      <c r="J41" s="16">
        <v>0.0427</v>
      </c>
      <c r="K41" s="16">
        <v>0.0854</v>
      </c>
      <c r="L41" s="16"/>
      <c r="M41" s="16">
        <v>2.1127</v>
      </c>
      <c r="N41" s="16">
        <v>0.7115</v>
      </c>
      <c r="O41" s="16">
        <v>0.734</v>
      </c>
      <c r="P41" s="34">
        <v>34.57</v>
      </c>
      <c r="Q41" s="27">
        <v>8257</v>
      </c>
      <c r="R41" s="34">
        <v>38.3</v>
      </c>
      <c r="S41" s="27">
        <v>9148</v>
      </c>
      <c r="T41" s="34">
        <v>49.06</v>
      </c>
      <c r="U41" s="10">
        <v>9.5</v>
      </c>
      <c r="V41" s="10">
        <v>2.8</v>
      </c>
      <c r="W41" s="21" t="s">
        <v>47</v>
      </c>
      <c r="X41" s="11" t="s">
        <v>48</v>
      </c>
      <c r="Y41" s="11">
        <v>0.0011</v>
      </c>
      <c r="AA41" s="14">
        <f t="shared" si="1"/>
        <v>100</v>
      </c>
      <c r="AB41" s="28" t="str">
        <f t="shared" si="0"/>
        <v>ОК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9"/>
      <c r="AA44" s="5"/>
      <c r="AB44" s="6"/>
      <c r="AC44"/>
    </row>
    <row r="45" spans="3:24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42</v>
      </c>
      <c r="D47" s="23"/>
      <c r="E47" s="25" t="s">
        <v>43</v>
      </c>
      <c r="F47" s="25"/>
      <c r="G47" s="25"/>
      <c r="H47" s="23"/>
      <c r="I47" s="23"/>
      <c r="J47" s="23"/>
      <c r="K47" s="23"/>
      <c r="L47" s="25" t="s">
        <v>39</v>
      </c>
      <c r="M47" s="25"/>
      <c r="N47" s="23"/>
      <c r="O47" s="23"/>
      <c r="P47" s="23"/>
      <c r="Q47" s="23"/>
      <c r="R47" s="23"/>
      <c r="S47" s="23"/>
      <c r="T47" s="32" t="s">
        <v>44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40</v>
      </c>
      <c r="F49" s="25"/>
      <c r="G49" s="25"/>
      <c r="H49" s="25"/>
      <c r="I49" s="25"/>
      <c r="J49" s="30"/>
      <c r="K49" s="25"/>
      <c r="L49" s="25" t="s">
        <v>41</v>
      </c>
      <c r="M49" s="25"/>
      <c r="N49" s="26"/>
      <c r="O49" s="26"/>
      <c r="P49" s="26"/>
      <c r="Q49" s="26"/>
      <c r="R49" s="26"/>
      <c r="S49" s="26"/>
      <c r="T49" s="32" t="s">
        <v>44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O10:O12"/>
    <mergeCell ref="R10:R12"/>
    <mergeCell ref="J10:J12"/>
    <mergeCell ref="O9:T9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C45:X45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W2:Y2"/>
    <mergeCell ref="B7:Y7"/>
    <mergeCell ref="B8:Y8"/>
    <mergeCell ref="D10:D12"/>
    <mergeCell ref="C10:C12"/>
    <mergeCell ref="N10:N12"/>
    <mergeCell ref="G10:G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2016-03-03T08:17:55Z</cp:lastPrinted>
  <dcterms:created xsi:type="dcterms:W3CDTF">2010-01-29T08:37:16Z</dcterms:created>
  <dcterms:modified xsi:type="dcterms:W3CDTF">2016-03-03T08:18:58Z</dcterms:modified>
  <cp:category/>
  <cp:version/>
  <cp:contentType/>
  <cp:contentStatus/>
</cp:coreProperties>
</file>