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'Лист1'!$A$1:$V$26</definedName>
  </definedNames>
  <calcPr fullCalcOnLoad="1"/>
</workbook>
</file>

<file path=xl/sharedStrings.xml><?xml version="1.0" encoding="utf-8"?>
<sst xmlns="http://schemas.openxmlformats.org/spreadsheetml/2006/main" count="47" uniqueCount="46">
  <si>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</si>
  <si>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</si>
  <si>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</si>
  <si>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</si>
  <si>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</si>
  <si>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</si>
  <si>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</si>
  <si>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</si>
  <si>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</si>
  <si>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</si>
  <si>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</si>
  <si>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</si>
  <si>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</si>
  <si>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</si>
  <si>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</si>
  <si>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</si>
  <si>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</si>
  <si>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</si>
  <si>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</si>
  <si>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</si>
  <si>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</si>
  <si>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</si>
  <si>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</si>
  <si>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</si>
  <si>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</si>
  <si>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</si>
  <si>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</si>
  <si>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</si>
  <si>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</si>
  <si>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</si>
  <si>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</si>
  <si>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</si>
  <si>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</si>
  <si>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</si>
  <si>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</si>
  <si>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</si>
  <si>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</si>
  <si>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</si>
  <si>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</si>
  <si>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з газопроводу "Прогрес" за період з 1.02.2016 р.  по  09.03.2016 р.</t>
  </si>
  <si>
    <t>ГРС-Улашківці</t>
  </si>
  <si>
    <t>Головний інженер Богородчанського ЛВУМГ</t>
  </si>
  <si>
    <t xml:space="preserve">В. Опацький </t>
  </si>
  <si>
    <t>04.03.2016 р.</t>
  </si>
  <si>
    <t>Хімік  ВХАЛ Богородчанського ЛВУМГ</t>
  </si>
  <si>
    <t>Н.Сапіжак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</si>
</sst>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86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tabSelected="1" view="pageBreakPreview" zoomScaleSheetLayoutView="100" workbookViewId="0" topLeftCell="A6">
      <selection activeCell="C26" sqref="C26:R26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5" width="7.125" style="0" customWidth="1"/>
    <col min="16" max="16" width="8.00390625" style="0" customWidth="1"/>
    <col min="17" max="18" width="7.125" style="0" customWidth="1"/>
    <col min="19" max="19" width="6.00390625" style="0" customWidth="1"/>
    <col min="20" max="20" width="8.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31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31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7"/>
      <c r="U2" s="68"/>
      <c r="V2" s="68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31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31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3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63" t="s">
        <v>30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2:24" ht="21.75" customHeight="1">
      <c r="B7" s="59" t="s">
        <v>38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4"/>
      <c r="X7" s="4"/>
    </row>
    <row r="8" spans="2:24" ht="42" customHeight="1">
      <c r="B8" s="59" t="s">
        <v>40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4"/>
      <c r="X8" s="4"/>
    </row>
    <row r="9" spans="2:24" ht="18" customHeight="1">
      <c r="B9" s="69" t="s">
        <v>39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4"/>
      <c r="X9" s="4"/>
    </row>
    <row r="10" spans="2:26" ht="32.25" customHeight="1">
      <c r="B10" s="47" t="s">
        <v>14</v>
      </c>
      <c r="C10" s="56" t="s">
        <v>31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64" t="s">
        <v>32</v>
      </c>
      <c r="P10" s="65"/>
      <c r="Q10" s="65"/>
      <c r="R10" s="66"/>
      <c r="S10" s="44" t="s">
        <v>29</v>
      </c>
      <c r="T10" s="60" t="s">
        <v>26</v>
      </c>
      <c r="U10" s="60" t="s">
        <v>27</v>
      </c>
      <c r="V10" s="60" t="s">
        <v>28</v>
      </c>
      <c r="W10" s="4"/>
      <c r="Y10" s="7"/>
      <c r="Z10"/>
    </row>
    <row r="11" spans="2:26" ht="48.75" customHeight="1">
      <c r="B11" s="48"/>
      <c r="C11" s="50" t="s">
        <v>15</v>
      </c>
      <c r="D11" s="50" t="s">
        <v>16</v>
      </c>
      <c r="E11" s="50" t="s">
        <v>17</v>
      </c>
      <c r="F11" s="50" t="s">
        <v>18</v>
      </c>
      <c r="G11" s="50" t="s">
        <v>37</v>
      </c>
      <c r="H11" s="50" t="s">
        <v>19</v>
      </c>
      <c r="I11" s="50" t="s">
        <v>20</v>
      </c>
      <c r="J11" s="50" t="s">
        <v>21</v>
      </c>
      <c r="K11" s="50" t="s">
        <v>22</v>
      </c>
      <c r="L11" s="50" t="s">
        <v>23</v>
      </c>
      <c r="M11" s="50" t="s">
        <v>24</v>
      </c>
      <c r="N11" s="50" t="s">
        <v>25</v>
      </c>
      <c r="O11" s="50" t="s">
        <v>10</v>
      </c>
      <c r="P11" s="53" t="s">
        <v>11</v>
      </c>
      <c r="Q11" s="50" t="s">
        <v>12</v>
      </c>
      <c r="R11" s="50" t="s">
        <v>13</v>
      </c>
      <c r="S11" s="45"/>
      <c r="T11" s="61"/>
      <c r="U11" s="61"/>
      <c r="V11" s="61"/>
      <c r="W11" s="4"/>
      <c r="Y11" s="7"/>
      <c r="Z11"/>
    </row>
    <row r="12" spans="2:26" ht="15.75" customHeight="1">
      <c r="B12" s="48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4"/>
      <c r="Q12" s="51"/>
      <c r="R12" s="51"/>
      <c r="S12" s="45"/>
      <c r="T12" s="61"/>
      <c r="U12" s="61"/>
      <c r="V12" s="61"/>
      <c r="W12" s="4"/>
      <c r="Y12" s="7"/>
      <c r="Z12"/>
    </row>
    <row r="13" spans="2:26" ht="21" customHeight="1">
      <c r="B13" s="49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5"/>
      <c r="Q13" s="52"/>
      <c r="R13" s="52"/>
      <c r="S13" s="46"/>
      <c r="T13" s="62"/>
      <c r="U13" s="62"/>
      <c r="V13" s="62"/>
      <c r="W13" s="4"/>
      <c r="Y13" s="7"/>
      <c r="Z13"/>
    </row>
    <row r="14" spans="2:25" s="11" customFormat="1" ht="12.75" customHeight="1">
      <c r="B14" s="33">
        <v>1</v>
      </c>
      <c r="C14" s="36">
        <v>96.0021</v>
      </c>
      <c r="D14" s="36">
        <v>2.201</v>
      </c>
      <c r="E14" s="36">
        <v>0.7005</v>
      </c>
      <c r="F14" s="36">
        <v>0.1117</v>
      </c>
      <c r="G14" s="36">
        <v>0.1105</v>
      </c>
      <c r="H14" s="36">
        <v>0.0011</v>
      </c>
      <c r="I14" s="36">
        <v>0.021</v>
      </c>
      <c r="J14" s="36">
        <v>0.0147</v>
      </c>
      <c r="K14" s="36">
        <v>0.009</v>
      </c>
      <c r="L14" s="36">
        <v>0.0033</v>
      </c>
      <c r="M14" s="36">
        <v>0.6594</v>
      </c>
      <c r="N14" s="36">
        <v>0.1657</v>
      </c>
      <c r="O14" s="39">
        <v>0.6996</v>
      </c>
      <c r="P14" s="36">
        <v>34.3157</v>
      </c>
      <c r="Q14" s="38">
        <f>P14*1000/4.1868</f>
        <v>8196.164134900162</v>
      </c>
      <c r="R14" s="37">
        <v>49.9273</v>
      </c>
      <c r="S14" s="40"/>
      <c r="T14" s="32" t="s">
        <v>35</v>
      </c>
      <c r="U14" s="9"/>
      <c r="V14" s="9"/>
      <c r="X14" s="35">
        <f aca="true" t="shared" si="0" ref="X14:X19">SUM(C14:N14)</f>
        <v>100</v>
      </c>
      <c r="Y14" s="12" t="str">
        <f aca="true" t="shared" si="1" ref="Y14:Y19">IF(X14=100,"ОК"," ")</f>
        <v>ОК</v>
      </c>
    </row>
    <row r="15" spans="2:25" s="11" customFormat="1" ht="12.75" customHeight="1">
      <c r="B15" s="33">
        <v>8</v>
      </c>
      <c r="C15" s="36">
        <v>96.1</v>
      </c>
      <c r="D15" s="36">
        <v>2.1458</v>
      </c>
      <c r="E15" s="36">
        <v>0.6811</v>
      </c>
      <c r="F15" s="36">
        <v>0.1084</v>
      </c>
      <c r="G15" s="36">
        <v>0.1066</v>
      </c>
      <c r="H15" s="36">
        <v>0.0018</v>
      </c>
      <c r="I15" s="36">
        <v>0.0205</v>
      </c>
      <c r="J15" s="36">
        <v>0.0143</v>
      </c>
      <c r="K15" s="36">
        <v>0.0076</v>
      </c>
      <c r="L15" s="36">
        <v>0.0036</v>
      </c>
      <c r="M15" s="36">
        <v>0.6575</v>
      </c>
      <c r="N15" s="36">
        <v>0.1528</v>
      </c>
      <c r="O15" s="39">
        <v>0.6987</v>
      </c>
      <c r="P15" s="36">
        <v>34.2883</v>
      </c>
      <c r="Q15" s="38">
        <f>P15*1000/4.1868</f>
        <v>8189.61975733257</v>
      </c>
      <c r="R15" s="37">
        <v>49.9206</v>
      </c>
      <c r="S15" s="40"/>
      <c r="T15" s="26"/>
      <c r="U15" s="9"/>
      <c r="V15" s="9"/>
      <c r="X15" s="35">
        <f t="shared" si="0"/>
        <v>100</v>
      </c>
      <c r="Y15" s="12" t="str">
        <f t="shared" si="1"/>
        <v>ОК</v>
      </c>
    </row>
    <row r="16" spans="2:25" s="11" customFormat="1" ht="12.75" customHeight="1">
      <c r="B16" s="33">
        <v>15</v>
      </c>
      <c r="C16" s="36">
        <v>95.7481</v>
      </c>
      <c r="D16" s="36">
        <v>2.3779</v>
      </c>
      <c r="E16" s="36">
        <v>0.7547</v>
      </c>
      <c r="F16" s="36">
        <v>0.1199</v>
      </c>
      <c r="G16" s="36">
        <v>0.118</v>
      </c>
      <c r="H16" s="36">
        <v>0.0013</v>
      </c>
      <c r="I16" s="36">
        <v>0.0224</v>
      </c>
      <c r="J16" s="36">
        <v>0.0158</v>
      </c>
      <c r="K16" s="36">
        <v>0.0081</v>
      </c>
      <c r="L16" s="36">
        <v>0.0035</v>
      </c>
      <c r="M16" s="36">
        <v>0.6584</v>
      </c>
      <c r="N16" s="36">
        <v>0.1719</v>
      </c>
      <c r="O16" s="39">
        <v>0.7017</v>
      </c>
      <c r="P16" s="36">
        <v>34.4023</v>
      </c>
      <c r="Q16" s="38">
        <f>P16*1000/4.1868</f>
        <v>8216.848189548104</v>
      </c>
      <c r="R16" s="37">
        <v>49.9754</v>
      </c>
      <c r="S16" s="40"/>
      <c r="T16" s="14"/>
      <c r="U16" s="9">
        <v>0.000106</v>
      </c>
      <c r="V16" s="9">
        <v>3.4E-05</v>
      </c>
      <c r="X16" s="35">
        <f t="shared" si="0"/>
        <v>99.99999999999999</v>
      </c>
      <c r="Y16" s="12" t="str">
        <f t="shared" si="1"/>
        <v>ОК</v>
      </c>
    </row>
    <row r="17" spans="2:25" s="11" customFormat="1" ht="12.75" customHeight="1">
      <c r="B17" s="33">
        <v>22</v>
      </c>
      <c r="C17" s="36">
        <v>95.4381</v>
      </c>
      <c r="D17" s="36">
        <v>2.569</v>
      </c>
      <c r="E17" s="36">
        <v>0.8297</v>
      </c>
      <c r="F17" s="36">
        <v>0.1324</v>
      </c>
      <c r="G17" s="36">
        <v>0.1307</v>
      </c>
      <c r="H17" s="36">
        <v>0.0082</v>
      </c>
      <c r="I17" s="36">
        <v>0.0241</v>
      </c>
      <c r="J17" s="36">
        <v>0.0171</v>
      </c>
      <c r="K17" s="36">
        <v>0.0097</v>
      </c>
      <c r="L17" s="36">
        <v>0.0036</v>
      </c>
      <c r="M17" s="36">
        <v>0.6447</v>
      </c>
      <c r="N17" s="36">
        <v>0.1927</v>
      </c>
      <c r="O17" s="39">
        <v>0.7046</v>
      </c>
      <c r="P17" s="36">
        <v>34.5207</v>
      </c>
      <c r="Q17" s="38">
        <f>P17*1000/4.1868</f>
        <v>8245.127543708799</v>
      </c>
      <c r="R17" s="37">
        <v>50.0382</v>
      </c>
      <c r="S17" s="40"/>
      <c r="T17" s="14"/>
      <c r="U17" s="9"/>
      <c r="V17" s="9"/>
      <c r="X17" s="35">
        <f t="shared" si="0"/>
        <v>100.00000000000003</v>
      </c>
      <c r="Y17" s="12" t="str">
        <f t="shared" si="1"/>
        <v>ОК</v>
      </c>
    </row>
    <row r="18" spans="2:25" s="11" customFormat="1" ht="12.75" customHeight="1">
      <c r="B18" s="33">
        <v>29</v>
      </c>
      <c r="C18" s="36">
        <v>95.6171</v>
      </c>
      <c r="D18" s="36">
        <v>2.4627</v>
      </c>
      <c r="E18" s="36">
        <v>0.7839</v>
      </c>
      <c r="F18" s="36">
        <v>0.1248</v>
      </c>
      <c r="G18" s="36">
        <v>0.1238</v>
      </c>
      <c r="H18" s="36">
        <v>0.0017</v>
      </c>
      <c r="I18" s="36">
        <v>0.0229</v>
      </c>
      <c r="J18" s="36">
        <v>0.0162</v>
      </c>
      <c r="K18" s="36">
        <v>0.0093</v>
      </c>
      <c r="L18" s="36">
        <v>0.0035</v>
      </c>
      <c r="M18" s="36">
        <v>0.6548</v>
      </c>
      <c r="N18" s="36">
        <v>0.1793</v>
      </c>
      <c r="O18" s="39">
        <v>0.7028</v>
      </c>
      <c r="P18" s="36">
        <v>34.4496</v>
      </c>
      <c r="Q18" s="38">
        <f>P18*1000/4.1868</f>
        <v>8228.145600458583</v>
      </c>
      <c r="R18" s="41">
        <v>50.0003</v>
      </c>
      <c r="S18" s="40"/>
      <c r="T18" s="25"/>
      <c r="U18" s="9"/>
      <c r="V18" s="9"/>
      <c r="X18" s="35">
        <f t="shared" si="0"/>
        <v>99.99999999999999</v>
      </c>
      <c r="Y18" s="12" t="str">
        <f t="shared" si="1"/>
        <v>ОК</v>
      </c>
    </row>
    <row r="19" spans="2:25" s="11" customFormat="1" ht="12.75" customHeight="1"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9"/>
      <c r="P19" s="36"/>
      <c r="Q19" s="38"/>
      <c r="R19" s="37"/>
      <c r="S19" s="40"/>
      <c r="T19" s="10"/>
      <c r="U19" s="9"/>
      <c r="V19" s="13"/>
      <c r="X19" s="35">
        <f t="shared" si="0"/>
        <v>0</v>
      </c>
      <c r="Y19" s="12" t="str">
        <f t="shared" si="1"/>
        <v> </v>
      </c>
    </row>
    <row r="20" spans="2:26" ht="12.75" customHeight="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24"/>
      <c r="X20" s="5"/>
      <c r="Y20" s="6"/>
      <c r="Z20"/>
    </row>
    <row r="21" spans="3:21" ht="12.75" customHeight="1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3:21" ht="12.75" customHeight="1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3"/>
      <c r="R22" s="23"/>
      <c r="S22" s="23"/>
      <c r="T22" s="23"/>
      <c r="U22" s="23"/>
    </row>
    <row r="23" spans="3:18" ht="12.75" customHeight="1">
      <c r="C23" s="29" t="s">
        <v>41</v>
      </c>
      <c r="D23" s="27"/>
      <c r="E23" s="27"/>
      <c r="F23" s="27"/>
      <c r="G23" s="27"/>
      <c r="H23" s="27"/>
      <c r="I23" s="27"/>
      <c r="J23" s="27"/>
      <c r="K23" s="27"/>
      <c r="L23" s="27"/>
      <c r="M23" s="27" t="s">
        <v>42</v>
      </c>
      <c r="N23" s="27"/>
      <c r="O23" s="27"/>
      <c r="P23" s="27"/>
      <c r="Q23" s="27"/>
      <c r="R23" s="27" t="s">
        <v>43</v>
      </c>
    </row>
    <row r="24" spans="3:19" ht="12.75" customHeight="1">
      <c r="C24" s="1"/>
      <c r="L24" s="2"/>
      <c r="N24" s="2"/>
      <c r="R24" s="2"/>
      <c r="S24" s="2"/>
    </row>
    <row r="25" spans="3:18" ht="18" customHeight="1">
      <c r="C25" s="29" t="s">
        <v>44</v>
      </c>
      <c r="D25" s="30"/>
      <c r="E25" s="30"/>
      <c r="F25" s="30"/>
      <c r="G25" s="30"/>
      <c r="H25" s="30"/>
      <c r="I25" s="30"/>
      <c r="J25" s="30"/>
      <c r="K25" s="30"/>
      <c r="L25" s="30"/>
      <c r="M25" s="30" t="s">
        <v>45</v>
      </c>
      <c r="N25" s="30"/>
      <c r="O25" s="30"/>
      <c r="P25" s="30"/>
      <c r="Q25" s="30"/>
      <c r="R25" s="30" t="s">
        <v>43</v>
      </c>
    </row>
    <row r="26" spans="3:19" ht="12.75">
      <c r="C26" s="1"/>
      <c r="L26" s="2"/>
      <c r="N26" s="2"/>
      <c r="R26" s="2"/>
      <c r="S26" s="2"/>
    </row>
    <row r="28" spans="3:22" ht="12.7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1:U21"/>
    <mergeCell ref="B20:U20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5" t="s">
        <v>1</v>
      </c>
      <c r="C1" s="15"/>
      <c r="D1" s="19"/>
      <c r="E1" s="19"/>
      <c r="F1" s="19"/>
    </row>
    <row r="2" spans="2:6" ht="12.75">
      <c r="B2" s="15" t="s">
        <v>2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2.5">
      <c r="B4" s="16" t="s">
        <v>3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6.25">
      <c r="B6" s="15" t="s">
        <v>4</v>
      </c>
      <c r="C6" s="15"/>
      <c r="D6" s="19"/>
      <c r="E6" s="19" t="s">
        <v>5</v>
      </c>
      <c r="F6" s="19" t="s">
        <v>6</v>
      </c>
    </row>
    <row r="7" spans="2:6" ht="13.5" thickBot="1">
      <c r="B7" s="16"/>
      <c r="C7" s="16"/>
      <c r="D7" s="20"/>
      <c r="E7" s="20"/>
      <c r="F7" s="20"/>
    </row>
    <row r="8" spans="2:6" ht="39.75" thickBot="1">
      <c r="B8" s="17" t="s">
        <v>7</v>
      </c>
      <c r="C8" s="18"/>
      <c r="D8" s="21"/>
      <c r="E8" s="21">
        <v>14</v>
      </c>
      <c r="F8" s="22" t="s">
        <v>8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2016-03-02T14:37:25Z</dcterms:modified>
  <cp:category/>
  <cp:version/>
  <cp:contentType/>
  <cp:contentStatus/>
</cp:coreProperties>
</file>