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<sst xmlns="http://schemas.openxmlformats.org/spreadsheetml/2006/main" count="55" uniqueCount="52">
  <si>
    <t>ЗАТВЕРДЖУЮ</t>
  </si>
  <si>
    <t>Вимірювальна хіміко- аналітична лабораторія</t>
  </si>
  <si>
    <t xml:space="preserve"> Свідоцтво про атестацію №70А-43-14</t>
  </si>
  <si>
    <t>дійсне  до 23 липня 2019 р.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</si>
  <si>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</si>
  <si>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</si>
  <si>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</si>
  <si>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</si>
  <si>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</si>
  <si>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</si>
  <si>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</si>
  <si>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</si>
  <si>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</si>
  <si>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</si>
  <si>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</si>
  <si>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</si>
  <si>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</si>
  <si>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</si>
  <si>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</si>
  <si>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</si>
  <si>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</si>
  <si>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</si>
  <si>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</si>
  <si>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</si>
  <si>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</si>
  <si>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</si>
  <si>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мол.%</t>
  </si>
  <si>
    <t>відс</t>
  </si>
  <si>
    <t>менше 0,036</t>
  </si>
  <si>
    <t>менше 0,02</t>
  </si>
  <si>
    <r>
      <rPr>
        <sz val="12"/>
        <color indexed="8"/>
        <rFont val="Times New Roman"/>
        <family val="1"/>
      </rPr>
      <t xml:space="preserve">     переданого Боярським ЛВУ МГ по ГРС-Алмаз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ГРС Алмаз (БМД, Алмаз-Погреби), ГРС Бровари (місто, Тепличний, ТОВ "Флора") ) </t>
    </r>
  </si>
  <si>
    <t>по газопроводу лупінг Київ-Брянськ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</si>
  <si>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</si>
  <si>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</si>
  <si>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</si>
  <si>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</si>
  <si>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</si>
  <si>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t>Число Воббе, вище ккал/м³ (МДж/м³)</t>
  </si>
  <si>
    <t>ПАСПОРТ ФІЗИКО-ХІМІЧНИХ ПОКАЗНИКІВ ЯКОСТІ ПРИРОДНОГО ГАЗУ № 8-02</t>
  </si>
  <si>
    <t>8283 (34.68)</t>
  </si>
  <si>
    <t>9174 (38.42)</t>
  </si>
  <si>
    <t>11605 (48.59)</t>
  </si>
  <si>
    <t>8224 (34.43)</t>
  </si>
  <si>
    <t>9110 (38.15)</t>
  </si>
  <si>
    <t>11576 (48.47)</t>
  </si>
  <si>
    <t>8219 (34.41)</t>
  </si>
  <si>
    <t>9104 (38.12)</t>
  </si>
  <si>
    <t>11544 (48.34)</t>
  </si>
  <si>
    <t>8245 (34.52)</t>
  </si>
  <si>
    <t>9132 (38.24)</t>
  </si>
  <si>
    <t>11569 (48.44)</t>
  </si>
  <si>
    <t>С.Г. Тюкавкін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</si>
</sst>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180" fontId="12" fillId="0" borderId="1" xfId="17" applyNumberFormat="1" applyFont="1" applyBorder="1" applyAlignment="1">
      <alignment/>
      <protection/>
    </xf>
    <xf numFmtId="180" fontId="12" fillId="0" borderId="2" xfId="17" applyNumberFormat="1" applyFont="1" applyBorder="1" applyAlignment="1">
      <alignment/>
      <protection/>
    </xf>
    <xf numFmtId="180" fontId="12" fillId="0" borderId="3" xfId="17" applyNumberFormat="1" applyFont="1" applyBorder="1" applyAlignment="1">
      <alignment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vertical="center" textRotation="90" wrapText="1"/>
      <protection/>
    </xf>
    <xf numFmtId="17" fontId="18" fillId="0" borderId="4" xfId="17" applyNumberFormat="1" applyFont="1" applyBorder="1" applyAlignment="1">
      <alignment horizontal="center" vertical="center" wrapText="1"/>
      <protection/>
    </xf>
    <xf numFmtId="182" fontId="18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0" fontId="5" fillId="0" borderId="3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0" xfId="17" applyFont="1" applyAlignment="1">
      <alignment/>
      <protection/>
    </xf>
    <xf numFmtId="0" fontId="4" fillId="0" borderId="0" xfId="17" applyFont="1" applyAlignment="1">
      <alignment vertical="center"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0" fontId="5" fillId="0" borderId="0" xfId="17" applyFont="1" applyBorder="1">
      <alignment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" fontId="7" fillId="0" borderId="4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18" fillId="0" borderId="4" xfId="17" applyFont="1" applyBorder="1" applyAlignment="1">
      <alignment horizontal="center" vertical="center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1" fontId="7" fillId="0" borderId="6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vertical="center" wrapText="1"/>
      <protection/>
    </xf>
    <xf numFmtId="183" fontId="7" fillId="0" borderId="0" xfId="17" applyNumberFormat="1" applyFont="1" applyBorder="1" applyAlignment="1">
      <alignment vertical="center" wrapText="1"/>
      <protection/>
    </xf>
    <xf numFmtId="0" fontId="4" fillId="0" borderId="0" xfId="17" applyFont="1" applyAlignment="1">
      <alignment horizontal="right" vertical="center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4" fillId="0" borderId="4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wrapText="1"/>
      <protection/>
    </xf>
    <xf numFmtId="180" fontId="12" fillId="0" borderId="5" xfId="17" applyNumberFormat="1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102;&#1090;&#1080;&#1081;%20%202016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4">
          <cell r="R4" t="str">
            <v>26 лютого 2016 р.</v>
          </cell>
        </row>
        <row r="8">
          <cell r="J8" t="str">
            <v>01 лютого 2016 р.</v>
          </cell>
          <cell r="N8" t="str">
            <v>29 лютого 2016 р.</v>
          </cell>
        </row>
        <row r="34">
          <cell r="B34" t="str">
            <v>Завідувач ВХАЛ                              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6.00390625" style="1" customWidth="1"/>
    <col min="3" max="3" width="5.421875" style="1" customWidth="1"/>
    <col min="4" max="5" width="5.28125" style="1" customWidth="1"/>
    <col min="6" max="7" width="5.7109375" style="1" customWidth="1"/>
    <col min="8" max="8" width="5.421875" style="1" customWidth="1"/>
    <col min="9" max="10" width="5.8515625" style="1" customWidth="1"/>
    <col min="11" max="11" width="5.57421875" style="1" customWidth="1"/>
    <col min="12" max="12" width="5.8515625" style="1" customWidth="1"/>
    <col min="13" max="13" width="5.57421875" style="1" customWidth="1"/>
    <col min="14" max="14" width="5.421875" style="1" customWidth="1"/>
    <col min="15" max="15" width="6.00390625" style="1" customWidth="1"/>
    <col min="16" max="16" width="5.8515625" style="1" customWidth="1"/>
    <col min="17" max="17" width="4.8515625" style="1" customWidth="1"/>
    <col min="18" max="18" width="5.57421875" style="1" customWidth="1"/>
    <col min="19" max="19" width="6.421875" style="1" customWidth="1"/>
    <col min="20" max="20" width="6.57421875" style="1" customWidth="1"/>
    <col min="21" max="21" width="6.140625" style="1" customWidth="1"/>
    <col min="22" max="22" width="4.7109375" style="1" customWidth="1"/>
    <col min="23" max="23" width="5.421875" style="1" customWidth="1"/>
    <col min="24" max="24" width="5.8515625" style="1" customWidth="1"/>
    <col min="25" max="16384" width="9.140625" style="1" customWidth="1"/>
  </cols>
  <sheetData>
    <row r="1" spans="18:24" ht="13.5" customHeight="1">
      <c r="R1" s="42" t="s">
        <v>0</v>
      </c>
      <c r="S1" s="42"/>
      <c r="T1" s="42"/>
      <c r="U1" s="42"/>
      <c r="V1" s="42"/>
      <c r="W1" s="42"/>
      <c r="X1" s="42"/>
    </row>
    <row r="2" spans="1:24" ht="13.5" customHeight="1">
      <c r="A2" s="44" t="s">
        <v>1</v>
      </c>
      <c r="B2" s="44"/>
      <c r="C2" s="44"/>
      <c r="D2" s="44"/>
      <c r="E2" s="44"/>
      <c r="F2" s="44"/>
      <c r="G2" s="44"/>
      <c r="H2" s="44"/>
      <c r="R2" s="43" t="s">
        <v>33</v>
      </c>
      <c r="S2" s="43"/>
      <c r="T2" s="43"/>
      <c r="U2" s="43"/>
      <c r="V2" s="43"/>
      <c r="W2" s="43"/>
      <c r="X2" s="43"/>
    </row>
    <row r="3" spans="1:24" ht="13.5" customHeight="1">
      <c r="A3" s="44" t="s">
        <v>2</v>
      </c>
      <c r="B3" s="44"/>
      <c r="C3" s="44"/>
      <c r="D3" s="44"/>
      <c r="E3" s="44"/>
      <c r="F3" s="44"/>
      <c r="G3" s="44"/>
      <c r="R3" s="22"/>
      <c r="S3" s="23"/>
      <c r="T3" s="23"/>
      <c r="U3" s="23"/>
      <c r="V3" s="27" t="s">
        <v>51</v>
      </c>
      <c r="W3" s="24"/>
      <c r="X3" s="24"/>
    </row>
    <row r="4" spans="1:24" ht="13.5" customHeight="1">
      <c r="A4" s="44" t="s">
        <v>3</v>
      </c>
      <c r="B4" s="44"/>
      <c r="C4" s="44"/>
      <c r="D4" s="44"/>
      <c r="E4" s="44"/>
      <c r="F4" s="44"/>
      <c r="G4" s="44"/>
      <c r="R4" s="46" t="str">
        <f>'[1]КС-3'!R4:W4</f>
        <v>26 лютого 2016 р.</v>
      </c>
      <c r="S4" s="46"/>
      <c r="T4" s="46"/>
      <c r="U4" s="46"/>
      <c r="V4" s="46"/>
      <c r="W4" s="46"/>
      <c r="X4" s="4"/>
    </row>
    <row r="5" spans="1:24" ht="7.5" customHeight="1">
      <c r="A5" s="2"/>
      <c r="B5" s="2"/>
      <c r="C5" s="2"/>
      <c r="D5" s="2"/>
      <c r="E5" s="2"/>
      <c r="F5" s="2"/>
      <c r="G5" s="2"/>
      <c r="R5" s="3"/>
      <c r="S5" s="3"/>
      <c r="T5" s="3"/>
      <c r="U5" s="3"/>
      <c r="V5" s="3"/>
      <c r="W5" s="3"/>
      <c r="X5" s="4"/>
    </row>
    <row r="6" spans="1:24" ht="13.5" customHeight="1">
      <c r="A6" s="47" t="s">
        <v>38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35.25" customHeight="1">
      <c r="A7" s="48" t="s">
        <v>30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6"/>
    </row>
    <row r="8" spans="1:24" ht="15.75" customHeight="1">
      <c r="A8" s="5"/>
      <c r="B8" s="49" t="s">
        <v>31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"/>
      <c r="X8" s="6"/>
    </row>
    <row r="9" spans="1:24" ht="12.75" customHeight="1">
      <c r="A9" s="7"/>
      <c r="B9" s="7"/>
      <c r="C9" s="7"/>
      <c r="D9" s="7"/>
      <c r="E9" s="7"/>
      <c r="F9" s="8"/>
      <c r="H9" s="45" t="s">
        <v>4</v>
      </c>
      <c r="I9" s="45"/>
      <c r="J9" s="54" t="str">
        <f>'[1]КС-3'!J8:L8</f>
        <v>01 лютого 2016 р.</v>
      </c>
      <c r="K9" s="54"/>
      <c r="L9" s="54"/>
      <c r="M9" s="9" t="s">
        <v>5</v>
      </c>
      <c r="N9" s="14" t="str">
        <f>'[1]КС-3'!N8:P8</f>
        <v>29 лютого 2016 р.</v>
      </c>
      <c r="O9" s="15"/>
      <c r="P9" s="16"/>
      <c r="Q9" s="10"/>
      <c r="U9" s="11"/>
      <c r="V9" s="11"/>
      <c r="W9" s="11"/>
      <c r="X9" s="11"/>
    </row>
    <row r="10" spans="1:16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4" ht="47.25" customHeight="1">
      <c r="A11" s="52" t="s">
        <v>6</v>
      </c>
      <c r="B11" s="52" t="s">
        <v>7</v>
      </c>
      <c r="C11" s="53" t="s">
        <v>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2" t="s">
        <v>32</v>
      </c>
      <c r="P11" s="52" t="s">
        <v>34</v>
      </c>
      <c r="Q11" s="51" t="s">
        <v>9</v>
      </c>
      <c r="R11" s="51" t="s">
        <v>10</v>
      </c>
      <c r="S11" s="51" t="s">
        <v>35</v>
      </c>
      <c r="T11" s="51" t="s">
        <v>36</v>
      </c>
      <c r="U11" s="52" t="s">
        <v>37</v>
      </c>
      <c r="V11" s="52" t="s">
        <v>11</v>
      </c>
      <c r="W11" s="52" t="s">
        <v>12</v>
      </c>
      <c r="X11" s="52" t="s">
        <v>13</v>
      </c>
    </row>
    <row r="12" spans="1:24" ht="63" customHeight="1">
      <c r="A12" s="52"/>
      <c r="B12" s="52"/>
      <c r="C12" s="17" t="s">
        <v>14</v>
      </c>
      <c r="D12" s="17" t="s">
        <v>15</v>
      </c>
      <c r="E12" s="17" t="s">
        <v>16</v>
      </c>
      <c r="F12" s="17" t="s">
        <v>17</v>
      </c>
      <c r="G12" s="17" t="s">
        <v>18</v>
      </c>
      <c r="H12" s="17" t="s">
        <v>19</v>
      </c>
      <c r="I12" s="17" t="s">
        <v>20</v>
      </c>
      <c r="J12" s="17" t="s">
        <v>21</v>
      </c>
      <c r="K12" s="17" t="s">
        <v>22</v>
      </c>
      <c r="L12" s="17" t="s">
        <v>23</v>
      </c>
      <c r="M12" s="18" t="s">
        <v>24</v>
      </c>
      <c r="N12" s="17" t="s">
        <v>25</v>
      </c>
      <c r="O12" s="52"/>
      <c r="P12" s="52"/>
      <c r="Q12" s="51"/>
      <c r="R12" s="51"/>
      <c r="S12" s="51"/>
      <c r="T12" s="51"/>
      <c r="U12" s="52"/>
      <c r="V12" s="52"/>
      <c r="W12" s="52"/>
      <c r="X12" s="52"/>
    </row>
    <row r="13" spans="1:24" ht="23.25" customHeight="1">
      <c r="A13" s="26">
        <v>42401</v>
      </c>
      <c r="B13" s="19" t="s">
        <v>26</v>
      </c>
      <c r="C13" s="20">
        <v>89.817</v>
      </c>
      <c r="D13" s="20">
        <v>4.966</v>
      </c>
      <c r="E13" s="20">
        <v>1.156</v>
      </c>
      <c r="F13" s="20">
        <v>0.203</v>
      </c>
      <c r="G13" s="33">
        <v>0.124</v>
      </c>
      <c r="H13" s="20">
        <v>0.051</v>
      </c>
      <c r="I13" s="20">
        <v>0.058</v>
      </c>
      <c r="J13" s="20">
        <v>0.004</v>
      </c>
      <c r="K13" s="20">
        <v>0.125</v>
      </c>
      <c r="L13" s="20">
        <v>1.628</v>
      </c>
      <c r="M13" s="20">
        <v>1.865</v>
      </c>
      <c r="N13" s="20">
        <v>0.004</v>
      </c>
      <c r="O13" s="34">
        <v>-13.1</v>
      </c>
      <c r="P13" s="34">
        <v>-12</v>
      </c>
      <c r="Q13" s="35">
        <v>0.625</v>
      </c>
      <c r="R13" s="36">
        <v>0.7527</v>
      </c>
      <c r="S13" s="37" t="s">
        <v>39</v>
      </c>
      <c r="T13" s="38" t="s">
        <v>40</v>
      </c>
      <c r="U13" s="37" t="s">
        <v>41</v>
      </c>
      <c r="V13" s="39"/>
      <c r="W13" s="39"/>
      <c r="X13" s="39"/>
    </row>
    <row r="14" spans="1:24" ht="23.25" customHeight="1">
      <c r="A14" s="26">
        <v>42408</v>
      </c>
      <c r="B14" s="19" t="s">
        <v>26</v>
      </c>
      <c r="C14" s="20">
        <v>90.61</v>
      </c>
      <c r="D14" s="20">
        <v>4.504</v>
      </c>
      <c r="E14" s="20">
        <v>0.987</v>
      </c>
      <c r="F14" s="20">
        <v>0.177</v>
      </c>
      <c r="G14" s="20">
        <v>0.117</v>
      </c>
      <c r="H14" s="20">
        <v>0.042</v>
      </c>
      <c r="I14" s="20">
        <v>0.051</v>
      </c>
      <c r="J14" s="20">
        <v>0.004</v>
      </c>
      <c r="K14" s="20">
        <v>0.104</v>
      </c>
      <c r="L14" s="20">
        <v>1.532</v>
      </c>
      <c r="M14" s="20">
        <v>1.867</v>
      </c>
      <c r="N14" s="20">
        <v>0.006</v>
      </c>
      <c r="O14" s="34"/>
      <c r="P14" s="34"/>
      <c r="Q14" s="35">
        <v>0.619</v>
      </c>
      <c r="R14" s="36">
        <v>0.746</v>
      </c>
      <c r="S14" s="37" t="s">
        <v>42</v>
      </c>
      <c r="T14" s="38" t="s">
        <v>43</v>
      </c>
      <c r="U14" s="37" t="s">
        <v>44</v>
      </c>
      <c r="V14" s="39"/>
      <c r="W14" s="39"/>
      <c r="X14" s="39"/>
    </row>
    <row r="15" spans="1:24" ht="22.5" customHeight="1">
      <c r="A15" s="26">
        <v>42415</v>
      </c>
      <c r="B15" s="19" t="s">
        <v>26</v>
      </c>
      <c r="C15" s="20">
        <v>90.123</v>
      </c>
      <c r="D15" s="20">
        <v>4.791</v>
      </c>
      <c r="E15" s="20">
        <v>0.998</v>
      </c>
      <c r="F15" s="20">
        <v>0.178</v>
      </c>
      <c r="G15" s="20">
        <v>0.115</v>
      </c>
      <c r="H15" s="20">
        <v>0.04</v>
      </c>
      <c r="I15" s="20">
        <v>0.05</v>
      </c>
      <c r="J15" s="20">
        <v>0.004</v>
      </c>
      <c r="K15" s="20">
        <v>0.081</v>
      </c>
      <c r="L15" s="20">
        <v>1.615</v>
      </c>
      <c r="M15" s="20">
        <v>1.995</v>
      </c>
      <c r="N15" s="20">
        <v>0.007</v>
      </c>
      <c r="O15" s="34">
        <v>-12.3</v>
      </c>
      <c r="P15" s="34">
        <v>-11.8</v>
      </c>
      <c r="Q15" s="35">
        <v>0.622</v>
      </c>
      <c r="R15" s="36">
        <v>0.749</v>
      </c>
      <c r="S15" s="37" t="s">
        <v>45</v>
      </c>
      <c r="T15" s="38" t="s">
        <v>46</v>
      </c>
      <c r="U15" s="37" t="s">
        <v>47</v>
      </c>
      <c r="V15" s="39"/>
      <c r="W15" s="39"/>
      <c r="X15" s="39"/>
    </row>
    <row r="16" spans="1:24" ht="22.5" customHeight="1">
      <c r="A16" s="26">
        <v>42422</v>
      </c>
      <c r="B16" s="19" t="s">
        <v>26</v>
      </c>
      <c r="C16" s="20">
        <v>90.057</v>
      </c>
      <c r="D16" s="20">
        <v>4.77</v>
      </c>
      <c r="E16" s="20">
        <v>1.081</v>
      </c>
      <c r="F16" s="20">
        <v>0.191</v>
      </c>
      <c r="G16" s="20">
        <v>0.122</v>
      </c>
      <c r="H16" s="20">
        <v>0.045</v>
      </c>
      <c r="I16" s="20">
        <v>0.053</v>
      </c>
      <c r="J16" s="20">
        <v>0.004</v>
      </c>
      <c r="K16" s="20">
        <v>0.106</v>
      </c>
      <c r="L16" s="20">
        <v>1.622</v>
      </c>
      <c r="M16" s="20">
        <v>1.943</v>
      </c>
      <c r="N16" s="20">
        <v>0.006</v>
      </c>
      <c r="O16" s="28"/>
      <c r="P16" s="28"/>
      <c r="Q16" s="21">
        <v>0.623</v>
      </c>
      <c r="R16" s="29">
        <v>0.7505</v>
      </c>
      <c r="S16" s="30" t="s">
        <v>48</v>
      </c>
      <c r="T16" s="31" t="s">
        <v>49</v>
      </c>
      <c r="U16" s="30" t="s">
        <v>50</v>
      </c>
      <c r="V16" s="32" t="s">
        <v>27</v>
      </c>
      <c r="W16" s="32" t="s">
        <v>28</v>
      </c>
      <c r="X16" s="32" t="s">
        <v>29</v>
      </c>
    </row>
    <row r="17" spans="1:24" ht="12" customHeight="1">
      <c r="A17" s="13"/>
      <c r="B17" s="13"/>
      <c r="C17" s="41"/>
      <c r="D17" s="41"/>
      <c r="E17" s="41"/>
      <c r="F17" s="41"/>
      <c r="G17" s="41"/>
      <c r="H17" s="13"/>
      <c r="I17" s="13"/>
      <c r="J17" s="13"/>
      <c r="K17" s="13"/>
      <c r="L17" s="13"/>
      <c r="M17" s="13"/>
      <c r="N17" s="13"/>
      <c r="O17" s="40"/>
      <c r="P17" s="13"/>
      <c r="Q17" s="13"/>
      <c r="R17" s="13"/>
      <c r="S17" s="13"/>
      <c r="T17" s="13"/>
      <c r="U17" s="13"/>
      <c r="V17" s="13"/>
      <c r="W17" s="13"/>
      <c r="X17" s="13"/>
    </row>
    <row r="18" ht="15.75">
      <c r="C18" s="25" t="str">
        <f>'[1]КС-3'!B34</f>
        <v>Завідувач ВХАЛ                                                                                                            І.А. Клименко</v>
      </c>
    </row>
    <row r="21" ht="15" customHeight="1"/>
    <row r="23" ht="15" customHeight="1"/>
    <row r="25" ht="15" customHeight="1"/>
    <row r="27" ht="15" customHeight="1"/>
    <row r="29" ht="15" customHeight="1"/>
  </sheetData>
  <mergeCells count="25">
    <mergeCell ref="X11:X12"/>
    <mergeCell ref="J9:L9"/>
    <mergeCell ref="U11:U12"/>
    <mergeCell ref="V11:V12"/>
    <mergeCell ref="W11:W12"/>
    <mergeCell ref="Q11:Q12"/>
    <mergeCell ref="R11:R12"/>
    <mergeCell ref="T11:T12"/>
    <mergeCell ref="A3:G3"/>
    <mergeCell ref="S11:S12"/>
    <mergeCell ref="A11:A12"/>
    <mergeCell ref="B11:B12"/>
    <mergeCell ref="C11:N11"/>
    <mergeCell ref="O11:O12"/>
    <mergeCell ref="P11:P12"/>
    <mergeCell ref="C17:G17"/>
    <mergeCell ref="R1:X1"/>
    <mergeCell ref="R2:X2"/>
    <mergeCell ref="A4:G4"/>
    <mergeCell ref="H9:I9"/>
    <mergeCell ref="R4:W4"/>
    <mergeCell ref="A6:X6"/>
    <mergeCell ref="A7:W7"/>
    <mergeCell ref="B8:V8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2016-02-24T14:04:37Z</dcterms:modified>
  <cp:category/>
  <cp:version/>
  <cp:contentType/>
  <cp:contentStatus/>
</cp:coreProperties>
</file>