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окт 16 Кох " sheetId="1" r:id="rId1"/>
    <sheet name="Отчет о совместимости" sheetId="2" r:id="rId2"/>
  </sheets>
  <definedNames>
    <definedName name="_Hlk21234135" localSheetId="0">'окт 16 Кох '!#REF!</definedName>
    <definedName name="OLE_LINK2" localSheetId="0">'окт 16 Кох '!$W$10</definedName>
    <definedName name="OLE_LINK3" localSheetId="0">'окт 16 Кох '!$X$9</definedName>
    <definedName name="OLE_LINK5" localSheetId="0">'окт 16 Кох '!#REF!</definedName>
    <definedName name="_xlnm.Print_Area" localSheetId="0">'окт 16 Кох '!$A$1:$Y$50</definedName>
  </definedNames>
  <calcPr calcMode="manual" fullCalcOnLoad="1"/>
</workbook>
</file>

<file path=xl/sharedStrings.xml><?xml version="1.0" encoding="utf-8"?>
<sst xmlns="http://schemas.openxmlformats.org/spreadsheetml/2006/main" count="57" uniqueCount="53">
  <si>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</si>
  <si>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</si>
  <si>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</si>
  <si>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</si>
  <si>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</si>
  <si>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</si>
  <si>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</si>
  <si>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</si>
  <si>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</si>
  <si>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</si>
  <si>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</si>
  <si>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</si>
  <si>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</si>
  <si>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</si>
  <si>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</si>
  <si>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</si>
  <si>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</si>
  <si>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</si>
  <si>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</si>
  <si>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</si>
  <si>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</si>
  <si>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</si>
  <si>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</si>
  <si>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</si>
  <si>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</si>
  <si>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</si>
  <si>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</si>
  <si>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</si>
  <si>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</si>
  <si>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</si>
  <si>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</si>
  <si>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</si>
  <si>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</si>
  <si>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</si>
  <si>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</si>
  <si>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</si>
  <si>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</si>
  <si>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</si>
  <si>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</si>
  <si>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</si>
  <si>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</si>
  <si>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</si>
  <si>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100-272/2014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16.12.2017 р.</t>
    </r>
  </si>
  <si>
    <t xml:space="preserve">А.М.Панасюк </t>
  </si>
  <si>
    <t>С.В.Гусєва</t>
  </si>
  <si>
    <t xml:space="preserve">Зам.начальника Харківського ЛВ 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</si>
  <si>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до 0.0001</t>
  </si>
  <si>
    <t xml:space="preserve">Завідувач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</si>
  <si>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Кегичівський п/м  Харківського 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</si>
  <si>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</si>
  <si>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t>переданого УМГ "Харківтрансгаз" Первомайським ЛВ УМГ  та прийнятого УМГ "Харківтрансгаз"  Харківським ЛВ УМГ (ГРС Коханівська.ГРС Сахновщина), відібраного на Коханівській ГРС</t>
  </si>
  <si>
    <t>з газопроводу "Союз" за період з 03.10.2016 р. по 31.10.2016 р.</t>
  </si>
  <si>
    <t>31.10.2016р.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</si>
</sst>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0" fillId="0" borderId="17" xfId="0" applyFill="1" applyBorder="1" applyAlignment="1">
      <alignment/>
    </xf>
    <xf numFmtId="0" fontId="18" fillId="0" borderId="16" xfId="0" applyFont="1" applyBorder="1" applyAlignment="1">
      <alignment horizontal="center" wrapText="1"/>
    </xf>
    <xf numFmtId="0" fontId="0" fillId="0" borderId="18" xfId="0" applyFill="1" applyBorder="1" applyAlignment="1">
      <alignment/>
    </xf>
    <xf numFmtId="179" fontId="3" fillId="0" borderId="16" xfId="0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O40" sqref="O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8.375" style="0" customWidth="1"/>
    <col min="1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3"/>
      <c r="X2" s="54"/>
      <c r="Y2" s="54"/>
      <c r="Z2" s="4"/>
      <c r="AA2" s="4"/>
    </row>
    <row r="3" spans="2:27" ht="12.75">
      <c r="B3" s="8" t="s">
        <v>48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5" t="s">
        <v>37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18.75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61" t="s">
        <v>19</v>
      </c>
      <c r="C9" s="64" t="s">
        <v>38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70" t="s">
        <v>39</v>
      </c>
      <c r="P9" s="71"/>
      <c r="Q9" s="71"/>
      <c r="R9" s="72"/>
      <c r="S9" s="72"/>
      <c r="T9" s="73"/>
      <c r="U9" s="74" t="s">
        <v>35</v>
      </c>
      <c r="V9" s="69" t="s">
        <v>36</v>
      </c>
      <c r="W9" s="67" t="s">
        <v>32</v>
      </c>
      <c r="X9" s="67" t="s">
        <v>33</v>
      </c>
      <c r="Y9" s="67" t="s">
        <v>34</v>
      </c>
      <c r="Z9" s="4"/>
      <c r="AB9" s="7"/>
      <c r="AC9"/>
    </row>
    <row r="10" spans="2:29" ht="48.75" customHeight="1">
      <c r="B10" s="62"/>
      <c r="C10" s="68" t="s">
        <v>20</v>
      </c>
      <c r="D10" s="68" t="s">
        <v>21</v>
      </c>
      <c r="E10" s="68" t="s">
        <v>22</v>
      </c>
      <c r="F10" s="68" t="s">
        <v>23</v>
      </c>
      <c r="G10" s="68" t="s">
        <v>24</v>
      </c>
      <c r="H10" s="68" t="s">
        <v>25</v>
      </c>
      <c r="I10" s="68" t="s">
        <v>26</v>
      </c>
      <c r="J10" s="68" t="s">
        <v>27</v>
      </c>
      <c r="K10" s="68" t="s">
        <v>28</v>
      </c>
      <c r="L10" s="68" t="s">
        <v>29</v>
      </c>
      <c r="M10" s="45" t="s">
        <v>30</v>
      </c>
      <c r="N10" s="45" t="s">
        <v>31</v>
      </c>
      <c r="O10" s="45" t="s">
        <v>13</v>
      </c>
      <c r="P10" s="50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75"/>
      <c r="V10" s="48"/>
      <c r="W10" s="67"/>
      <c r="X10" s="67"/>
      <c r="Y10" s="67"/>
      <c r="Z10" s="4"/>
      <c r="AB10" s="7"/>
      <c r="AC10"/>
    </row>
    <row r="11" spans="2:29" ht="15.75" customHeight="1">
      <c r="B11" s="62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48"/>
      <c r="N11" s="48"/>
      <c r="O11" s="48"/>
      <c r="P11" s="51"/>
      <c r="Q11" s="46"/>
      <c r="R11" s="48"/>
      <c r="S11" s="48"/>
      <c r="T11" s="48"/>
      <c r="U11" s="75"/>
      <c r="V11" s="48"/>
      <c r="W11" s="67"/>
      <c r="X11" s="67"/>
      <c r="Y11" s="67"/>
      <c r="Z11" s="4"/>
      <c r="AB11" s="7"/>
      <c r="AC11"/>
    </row>
    <row r="12" spans="2:29" ht="21" customHeight="1">
      <c r="B12" s="6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49"/>
      <c r="N12" s="49"/>
      <c r="O12" s="49"/>
      <c r="P12" s="52"/>
      <c r="Q12" s="47"/>
      <c r="R12" s="49"/>
      <c r="S12" s="49"/>
      <c r="T12" s="49"/>
      <c r="U12" s="76"/>
      <c r="V12" s="49"/>
      <c r="W12" s="67"/>
      <c r="X12" s="67"/>
      <c r="Y12" s="67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8"/>
      <c r="R13" s="17"/>
      <c r="S13" s="11"/>
      <c r="T13" s="17"/>
      <c r="U13" s="11"/>
      <c r="V13" s="11"/>
      <c r="W13" s="18"/>
      <c r="X13" s="11"/>
      <c r="Y13" s="11"/>
      <c r="AA13" s="14">
        <f aca="true" t="shared" si="0" ref="AA13:AA35"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38"/>
      <c r="R14" s="17"/>
      <c r="S14" s="11"/>
      <c r="T14" s="17"/>
      <c r="U14" s="11"/>
      <c r="V14" s="11"/>
      <c r="W14" s="30"/>
      <c r="X14" s="11"/>
      <c r="Y14" s="11"/>
      <c r="AA14" s="14">
        <f t="shared" si="0"/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38"/>
      <c r="R15" s="17"/>
      <c r="S15" s="11"/>
      <c r="T15" s="1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8"/>
      <c r="R16" s="17"/>
      <c r="S16" s="11"/>
      <c r="T16" s="1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96.0135</v>
      </c>
      <c r="D17" s="17">
        <v>2.0302</v>
      </c>
      <c r="E17" s="17">
        <v>0.6746</v>
      </c>
      <c r="F17" s="17">
        <v>0.1033</v>
      </c>
      <c r="G17" s="17">
        <v>0.1064</v>
      </c>
      <c r="H17" s="17">
        <v>0.0286</v>
      </c>
      <c r="I17" s="17">
        <v>0.0214</v>
      </c>
      <c r="J17" s="17">
        <v>0.0159</v>
      </c>
      <c r="K17" s="17">
        <v>0.0097</v>
      </c>
      <c r="L17" s="17">
        <v>0.008</v>
      </c>
      <c r="M17" s="17">
        <v>0.8289</v>
      </c>
      <c r="N17" s="17">
        <v>0.1594</v>
      </c>
      <c r="O17" s="17">
        <v>0.6996</v>
      </c>
      <c r="P17" s="17">
        <v>34.2202</v>
      </c>
      <c r="Q17" s="38">
        <v>8173</v>
      </c>
      <c r="R17" s="17">
        <v>37.9299</v>
      </c>
      <c r="S17" s="11">
        <v>9059</v>
      </c>
      <c r="T17" s="17">
        <v>49.7685</v>
      </c>
      <c r="U17" s="11"/>
      <c r="V17" s="11"/>
      <c r="W17" s="43"/>
      <c r="X17" s="41"/>
      <c r="AA17" s="14">
        <f t="shared" si="0"/>
        <v>99.99989999999998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38"/>
      <c r="R18" s="17"/>
      <c r="S18" s="11"/>
      <c r="T18" s="17"/>
      <c r="U18" s="11"/>
      <c r="V18" s="11"/>
      <c r="W18" s="29"/>
      <c r="X18" s="42"/>
      <c r="Y18" s="40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8"/>
      <c r="R19" s="17"/>
      <c r="S19" s="11"/>
      <c r="T19" s="17"/>
      <c r="U19" s="11"/>
      <c r="V19" s="11"/>
      <c r="W19" s="12"/>
      <c r="X19" s="12"/>
      <c r="Y19" s="40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8"/>
      <c r="R20" s="17"/>
      <c r="S20" s="11"/>
      <c r="T20" s="17"/>
      <c r="U20" s="11"/>
      <c r="V20" s="11"/>
      <c r="W20" s="29"/>
      <c r="X20" s="18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8"/>
      <c r="R21" s="17"/>
      <c r="S21" s="11"/>
      <c r="T21" s="17"/>
      <c r="U21" s="11"/>
      <c r="V21" s="11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8"/>
      <c r="R22" s="17"/>
      <c r="S22" s="11"/>
      <c r="T22" s="1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8"/>
      <c r="R23" s="17"/>
      <c r="S23" s="11"/>
      <c r="T23" s="1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>
        <v>96.0613</v>
      </c>
      <c r="D24" s="17">
        <v>2.0427</v>
      </c>
      <c r="E24" s="17">
        <v>0.6607</v>
      </c>
      <c r="F24" s="17">
        <v>0.0991</v>
      </c>
      <c r="G24" s="17">
        <v>0.1002</v>
      </c>
      <c r="H24" s="17">
        <v>0.0097</v>
      </c>
      <c r="I24" s="17">
        <v>0.0203</v>
      </c>
      <c r="J24" s="17">
        <v>0.0162</v>
      </c>
      <c r="K24" s="17">
        <v>0.0089</v>
      </c>
      <c r="L24" s="17">
        <v>0.0086</v>
      </c>
      <c r="M24" s="17">
        <v>0.8154</v>
      </c>
      <c r="N24" s="17">
        <v>0.157</v>
      </c>
      <c r="O24" s="17">
        <v>0.6987</v>
      </c>
      <c r="P24" s="17">
        <v>34.1921</v>
      </c>
      <c r="Q24" s="38">
        <v>8167</v>
      </c>
      <c r="R24" s="17">
        <v>37.9</v>
      </c>
      <c r="S24" s="11">
        <v>9052</v>
      </c>
      <c r="T24" s="17">
        <v>49.7595</v>
      </c>
      <c r="U24" s="11"/>
      <c r="V24" s="11"/>
      <c r="X24" s="12">
        <v>0.0003</v>
      </c>
      <c r="Y24" s="40" t="s">
        <v>46</v>
      </c>
      <c r="AA24" s="14">
        <f t="shared" si="0"/>
        <v>100.0001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8"/>
      <c r="R25" s="17"/>
      <c r="S25" s="11"/>
      <c r="T25" s="1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8"/>
      <c r="R26" s="17"/>
      <c r="S26" s="11"/>
      <c r="T26" s="1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8"/>
      <c r="R27" s="17"/>
      <c r="S27" s="11"/>
      <c r="T27" s="17"/>
      <c r="U27" s="11"/>
      <c r="V27" s="11"/>
      <c r="X27" s="29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8"/>
      <c r="R28" s="17"/>
      <c r="S28" s="11"/>
      <c r="T28" s="17"/>
      <c r="U28" s="11"/>
      <c r="V28" s="11"/>
      <c r="W28" s="12"/>
      <c r="X28" s="43"/>
      <c r="Y28" s="18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9"/>
      <c r="R29" s="17"/>
      <c r="S29" s="11"/>
      <c r="T29" s="17"/>
      <c r="U29" s="11"/>
      <c r="V29" s="11"/>
      <c r="X29" s="11"/>
      <c r="Y29" s="44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9"/>
      <c r="R30" s="17"/>
      <c r="S30" s="11"/>
      <c r="T30" s="1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>
        <v>96.2821</v>
      </c>
      <c r="D31" s="17">
        <v>1.9085</v>
      </c>
      <c r="E31" s="17">
        <v>0.6073</v>
      </c>
      <c r="F31" s="17">
        <v>0.0946</v>
      </c>
      <c r="G31" s="17">
        <v>0.0944</v>
      </c>
      <c r="H31" s="17">
        <v>0.0134</v>
      </c>
      <c r="I31" s="17">
        <v>0.0188</v>
      </c>
      <c r="J31" s="17">
        <v>0.0147</v>
      </c>
      <c r="K31" s="17">
        <v>0.0149</v>
      </c>
      <c r="L31" s="17">
        <v>0.0085</v>
      </c>
      <c r="M31" s="17">
        <v>0.8012</v>
      </c>
      <c r="N31" s="17">
        <v>0.1416</v>
      </c>
      <c r="O31" s="17">
        <v>0.6971</v>
      </c>
      <c r="P31" s="17">
        <v>34.1395</v>
      </c>
      <c r="Q31" s="39">
        <v>8154</v>
      </c>
      <c r="R31" s="17">
        <v>37.844</v>
      </c>
      <c r="S31" s="11">
        <v>9039</v>
      </c>
      <c r="T31" s="17">
        <v>49.745</v>
      </c>
      <c r="U31" s="11"/>
      <c r="V31" s="11"/>
      <c r="W31" s="12"/>
      <c r="X31" s="11"/>
      <c r="Y31" s="17"/>
      <c r="AA31" s="14">
        <f t="shared" si="0"/>
        <v>99.99999999999999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9"/>
      <c r="R32" s="17"/>
      <c r="S32" s="11"/>
      <c r="T32" s="1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39"/>
      <c r="R33" s="17"/>
      <c r="S33" s="11"/>
      <c r="T33" s="17"/>
      <c r="U33" s="10"/>
      <c r="V33" s="11"/>
      <c r="W33" s="29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9"/>
      <c r="R34" s="17"/>
      <c r="S34" s="11"/>
      <c r="T34" s="17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39"/>
      <c r="R35" s="17"/>
      <c r="S35" s="11"/>
      <c r="T35" s="1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U36" s="11"/>
      <c r="V36" s="11"/>
      <c r="X36" s="36"/>
      <c r="Y36" s="37"/>
      <c r="AA36" s="14" t="e">
        <f>SUM(#REF!)</f>
        <v>#REF!</v>
      </c>
      <c r="AB36" s="15" t="e">
        <f>IF(AA36=100,"ОК"," ")</f>
        <v>#REF!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9"/>
      <c r="R37" s="17"/>
      <c r="S37" s="11"/>
      <c r="T37" s="17"/>
      <c r="U37" s="11"/>
      <c r="V37" s="11"/>
      <c r="W37" s="12"/>
      <c r="X37" s="11"/>
      <c r="Y37" s="11"/>
      <c r="AA37" s="14">
        <f aca="true" t="shared" si="1" ref="AA37:AA43">SUM(C37:N37)</f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9"/>
      <c r="R38" s="17"/>
      <c r="S38" s="11"/>
      <c r="T38" s="17"/>
      <c r="U38" s="11"/>
      <c r="V38" s="11"/>
      <c r="W38" s="29"/>
      <c r="X38" s="12"/>
      <c r="Y38" s="40"/>
      <c r="AA38" s="14">
        <f t="shared" si="1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9"/>
      <c r="R39" s="17"/>
      <c r="S39" s="11"/>
      <c r="T39" s="17"/>
      <c r="U39" s="11"/>
      <c r="V39" s="11"/>
      <c r="W39" s="29"/>
      <c r="X39" s="12"/>
      <c r="Y39" s="40"/>
      <c r="AA39" s="14">
        <f t="shared" si="1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9"/>
      <c r="R40" s="17"/>
      <c r="S40" s="11"/>
      <c r="T40" s="17"/>
      <c r="U40" s="11"/>
      <c r="V40" s="11"/>
      <c r="W40" s="29"/>
      <c r="X40" s="12"/>
      <c r="Y40" s="40"/>
      <c r="AA40" s="14">
        <f t="shared" si="1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39"/>
      <c r="R41" s="17"/>
      <c r="S41" s="11"/>
      <c r="T41" s="17"/>
      <c r="U41" s="11"/>
      <c r="V41" s="11"/>
      <c r="W41" s="18"/>
      <c r="X41" s="12"/>
      <c r="Y41" s="17"/>
      <c r="AA41" s="14">
        <f t="shared" si="1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9"/>
      <c r="R42" s="17"/>
      <c r="S42" s="11"/>
      <c r="T42" s="17"/>
      <c r="U42" s="11"/>
      <c r="V42" s="11"/>
      <c r="W42" s="29"/>
      <c r="X42" s="12"/>
      <c r="Y42" s="31"/>
      <c r="AA42" s="14">
        <f t="shared" si="1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9"/>
      <c r="R43" s="17"/>
      <c r="S43" s="11"/>
      <c r="T43" s="17"/>
      <c r="U43" s="11"/>
      <c r="V43" s="11"/>
      <c r="W43" s="12"/>
      <c r="X43" s="12"/>
      <c r="Y43" s="31"/>
      <c r="AA43" s="14">
        <f t="shared" si="1"/>
        <v>0</v>
      </c>
      <c r="AB43" s="15" t="str">
        <f>IF(AA43=100,"ОК"," ")</f>
        <v> </v>
      </c>
    </row>
    <row r="44" spans="2:29" ht="12.75" customHeight="1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28"/>
      <c r="AA44" s="5"/>
      <c r="AB44" s="6"/>
      <c r="AC44"/>
    </row>
    <row r="45" spans="3:24" ht="12.7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 t="s">
        <v>43</v>
      </c>
      <c r="M47" s="32"/>
      <c r="N47" s="32"/>
      <c r="O47" s="32"/>
      <c r="P47" s="32"/>
      <c r="Q47" s="32"/>
      <c r="R47" s="32"/>
      <c r="S47" s="32" t="s">
        <v>52</v>
      </c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47</v>
      </c>
      <c r="D49" s="35"/>
      <c r="E49" s="35"/>
      <c r="F49" s="35"/>
      <c r="G49" s="35"/>
      <c r="H49" s="35"/>
      <c r="I49" s="35"/>
      <c r="J49" s="35"/>
      <c r="K49" s="35"/>
      <c r="L49" s="32" t="s">
        <v>44</v>
      </c>
      <c r="M49" s="35"/>
      <c r="N49" s="35"/>
      <c r="O49" s="35"/>
      <c r="P49" s="35"/>
      <c r="Q49" s="35"/>
      <c r="R49" s="35"/>
      <c r="S49" s="32" t="s">
        <v>52</v>
      </c>
      <c r="T49" s="35"/>
    </row>
    <row r="50" spans="3:22" ht="12.75">
      <c r="C50" s="1" t="s">
        <v>49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J10:J12"/>
    <mergeCell ref="R10:R12"/>
    <mergeCell ref="O10:O12"/>
    <mergeCell ref="P10:P12"/>
    <mergeCell ref="W2:Y2"/>
    <mergeCell ref="C6:AA6"/>
    <mergeCell ref="B7:Y7"/>
    <mergeCell ref="B8:Y8"/>
    <mergeCell ref="B9:B12"/>
    <mergeCell ref="C9:N9"/>
    <mergeCell ref="Y9:Y12"/>
    <mergeCell ref="C10:C12"/>
    <mergeCell ref="T10:T12"/>
    <mergeCell ref="V9:V12"/>
    <mergeCell ref="W9:W12"/>
    <mergeCell ref="G10:G12"/>
    <mergeCell ref="X9:X12"/>
    <mergeCell ref="E10:E12"/>
    <mergeCell ref="O9:T9"/>
    <mergeCell ref="U9:U12"/>
    <mergeCell ref="H10:H12"/>
    <mergeCell ref="Q10:Q12"/>
    <mergeCell ref="F10:F12"/>
    <mergeCell ref="I10:I12"/>
    <mergeCell ref="D10:D12"/>
    <mergeCell ref="S10:S12"/>
    <mergeCell ref="B44:X44"/>
    <mergeCell ref="C45:X45"/>
    <mergeCell ref="K10:K12"/>
    <mergeCell ref="L10:L12"/>
    <mergeCell ref="M10:M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Windows XP SP3</cp:lastModifiedBy>
  <cp:lastPrinted>2016-10-31T13:50:58Z</cp:lastPrinted>
  <dcterms:created xsi:type="dcterms:W3CDTF">2010-01-29T08:37:16Z</dcterms:created>
  <dcterms:modified xsi:type="dcterms:W3CDTF">2016-11-16T08:52:32Z</dcterms:modified>
  <cp:category/>
  <cp:version/>
  <cp:contentType/>
  <cp:contentStatus/>
</cp:coreProperties>
</file>