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<sst xmlns="http://schemas.openxmlformats.org/spreadsheetml/2006/main" count="59" uniqueCount="55">
  <si>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</si>
  <si>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</si>
  <si>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</si>
  <si>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</si>
  <si>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</si>
  <si>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</si>
  <si>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</si>
  <si>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</si>
  <si>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</si>
  <si>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</si>
  <si>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</si>
  <si>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</si>
  <si>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</si>
  <si>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</si>
  <si>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</si>
  <si>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</si>
  <si>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</si>
  <si>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</si>
  <si>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</si>
  <si>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</si>
  <si>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</si>
  <si>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</si>
  <si>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</si>
  <si>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</si>
  <si>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</si>
  <si>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</si>
  <si>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</si>
  <si>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</si>
  <si>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</si>
  <si>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</si>
  <si>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</si>
  <si>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</si>
  <si>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</si>
  <si>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</si>
  <si>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</si>
  <si>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</si>
  <si>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</si>
  <si>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</si>
  <si>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</si>
  <si>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</si>
  <si>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</si>
  <si>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</si>
  <si>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</si>
  <si>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 Опарським</t>
    </r>
    <r>
      <rPr>
        <b/>
        <u val="single"/>
        <sz val="12"/>
        <rFont val="Arial"/>
        <family val="2"/>
      </rPr>
      <t xml:space="preserve">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Дрогобицьким УЕГГ ГВС (ПВВГ, СВГ) ГРС - Трускавець, ГРС - Уличне</t>
    </r>
  </si>
  <si>
    <t>Опарське ВУ ПЗГ</t>
  </si>
  <si>
    <t>Свідоцтво про атестацію №РЛ 153/15 чинне до 14.12.20 р.</t>
  </si>
  <si>
    <t>І.Б.Біляк</t>
  </si>
  <si>
    <t xml:space="preserve">Технік-лаборант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</si>
  <si>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О.Б.Гнатків</t>
  </si>
  <si>
    <t xml:space="preserve">Начальник  управління                                                                                                                                                                                                                                                </t>
  </si>
  <si>
    <r>
      <t>з газопроводу Іваники-Пукуеничі</t>
    </r>
    <r>
      <rPr>
        <b/>
        <u val="single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 жовтня</t>
    </r>
    <r>
      <rPr>
        <b/>
        <sz val="12"/>
        <rFont val="Arial"/>
        <family val="2"/>
      </rPr>
      <t xml:space="preserve"> по 31 жовтня</t>
    </r>
    <r>
      <rPr>
        <b/>
        <u val="single"/>
        <sz val="12"/>
        <rFont val="Arial"/>
        <family val="2"/>
      </rPr>
      <t xml:space="preserve"> 2016 р.</t>
    </r>
  </si>
  <si>
    <t>не вияв.</t>
  </si>
  <si>
    <t>+30,8</t>
  </si>
  <si>
    <t>+29,1</t>
  </si>
  <si>
    <t>+28,8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</si>
</sst>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[$-422]d\ mmmm\ yyyy&quot; р.&quot;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187" fontId="1" fillId="0" borderId="19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center" textRotation="90" wrapText="1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horizontal="center" textRotation="90" wrapText="1"/>
    </xf>
    <xf numFmtId="0" fontId="13" fillId="0" borderId="15" xfId="0" applyFont="1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23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18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B16">
      <selection activeCell="C45" sqref="C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5" customWidth="1"/>
  </cols>
  <sheetData>
    <row r="1" spans="2:27" ht="12.75">
      <c r="B1" s="79" t="s">
        <v>12</v>
      </c>
      <c r="C1" s="79"/>
      <c r="D1" s="79"/>
      <c r="E1" s="79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9" t="s">
        <v>38</v>
      </c>
      <c r="C2" s="79"/>
      <c r="D2" s="79"/>
      <c r="E2" s="79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1"/>
      <c r="X2" s="72"/>
      <c r="Y2" s="72"/>
      <c r="Z2" s="4"/>
      <c r="AA2" s="4"/>
    </row>
    <row r="3" spans="2:27" ht="12.75">
      <c r="B3" s="79" t="s">
        <v>44</v>
      </c>
      <c r="C3" s="79"/>
      <c r="D3" s="79"/>
      <c r="E3" s="79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9" t="s">
        <v>45</v>
      </c>
      <c r="C5" s="79"/>
      <c r="D5" s="79"/>
      <c r="E5" s="79"/>
      <c r="F5" s="79"/>
      <c r="G5" s="7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7" t="s">
        <v>33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2:27" ht="33" customHeight="1">
      <c r="B7" s="73" t="s">
        <v>43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4"/>
      <c r="AA7" s="4"/>
    </row>
    <row r="8" spans="2:27" ht="18" customHeight="1">
      <c r="B8" s="75" t="s">
        <v>50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4"/>
      <c r="AA8" s="4"/>
    </row>
    <row r="9" spans="2:29" ht="32.25" customHeight="1">
      <c r="B9" s="55" t="s">
        <v>39</v>
      </c>
      <c r="C9" s="66" t="s">
        <v>34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66" t="s">
        <v>35</v>
      </c>
      <c r="P9" s="67"/>
      <c r="Q9" s="67"/>
      <c r="R9" s="69"/>
      <c r="S9" s="69"/>
      <c r="T9" s="70"/>
      <c r="U9" s="49" t="s">
        <v>31</v>
      </c>
      <c r="V9" s="52" t="s">
        <v>32</v>
      </c>
      <c r="W9" s="65" t="s">
        <v>40</v>
      </c>
      <c r="X9" s="65" t="s">
        <v>41</v>
      </c>
      <c r="Y9" s="65" t="s">
        <v>42</v>
      </c>
      <c r="Z9" s="4"/>
      <c r="AB9" s="5"/>
      <c r="AC9"/>
    </row>
    <row r="10" spans="2:29" ht="48.75" customHeight="1">
      <c r="B10" s="56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58" t="s">
        <v>29</v>
      </c>
      <c r="N10" s="58" t="s">
        <v>30</v>
      </c>
      <c r="O10" s="58" t="s">
        <v>13</v>
      </c>
      <c r="P10" s="61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50"/>
      <c r="V10" s="53"/>
      <c r="W10" s="65"/>
      <c r="X10" s="65"/>
      <c r="Y10" s="65"/>
      <c r="Z10" s="4"/>
      <c r="AB10" s="5"/>
      <c r="AC10"/>
    </row>
    <row r="11" spans="2:29" ht="15.75" customHeight="1">
      <c r="B11" s="56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53"/>
      <c r="N11" s="53"/>
      <c r="O11" s="53"/>
      <c r="P11" s="62"/>
      <c r="Q11" s="59"/>
      <c r="R11" s="53"/>
      <c r="S11" s="53"/>
      <c r="T11" s="53"/>
      <c r="U11" s="50"/>
      <c r="V11" s="53"/>
      <c r="W11" s="65"/>
      <c r="X11" s="65"/>
      <c r="Y11" s="65"/>
      <c r="Z11" s="4"/>
      <c r="AB11" s="5"/>
      <c r="AC11"/>
    </row>
    <row r="12" spans="2:29" ht="21" customHeight="1">
      <c r="B12" s="57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/>
      <c r="N12" s="54"/>
      <c r="O12" s="54"/>
      <c r="P12" s="63"/>
      <c r="Q12" s="60"/>
      <c r="R12" s="54"/>
      <c r="S12" s="54"/>
      <c r="T12" s="54"/>
      <c r="U12" s="51"/>
      <c r="V12" s="54"/>
      <c r="W12" s="65"/>
      <c r="X12" s="65"/>
      <c r="Y12" s="65"/>
      <c r="Z12" s="4"/>
      <c r="AB12" s="5"/>
      <c r="AC12"/>
    </row>
    <row r="13" spans="2:28" s="9" customFormat="1" ht="12.75">
      <c r="B13" s="6">
        <v>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7"/>
      <c r="S13" s="8"/>
      <c r="T13" s="8"/>
      <c r="U13" s="8"/>
      <c r="V13" s="8"/>
      <c r="W13" s="14"/>
      <c r="X13" s="8"/>
      <c r="Y13" s="8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6">
        <v>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  <c r="S14" s="26"/>
      <c r="T14" s="26"/>
      <c r="U14" s="26"/>
      <c r="V14" s="27"/>
      <c r="W14" s="28"/>
      <c r="X14" s="27"/>
      <c r="Y14" s="27"/>
      <c r="AA14" s="10">
        <f aca="true" t="shared" si="0" ref="AA14:AA44">SUM(C14:N14)</f>
        <v>0</v>
      </c>
      <c r="AB14" s="11" t="str">
        <f>IF(AA14=100,"ОК"," ")</f>
        <v> </v>
      </c>
    </row>
    <row r="15" spans="2:28" s="9" customFormat="1" ht="12.75">
      <c r="B15" s="6">
        <v>3</v>
      </c>
      <c r="C15" s="25">
        <v>96.937</v>
      </c>
      <c r="D15" s="25">
        <v>1.319</v>
      </c>
      <c r="E15" s="25">
        <v>0.394</v>
      </c>
      <c r="F15" s="25">
        <v>0.066</v>
      </c>
      <c r="G15" s="25">
        <v>0.089</v>
      </c>
      <c r="H15" s="25">
        <v>0.001</v>
      </c>
      <c r="I15" s="25">
        <v>0.032</v>
      </c>
      <c r="J15" s="25">
        <v>0.023</v>
      </c>
      <c r="K15" s="25">
        <v>0.003</v>
      </c>
      <c r="L15" s="25">
        <v>0.009</v>
      </c>
      <c r="M15" s="25">
        <v>1.014</v>
      </c>
      <c r="N15" s="25">
        <v>0.113</v>
      </c>
      <c r="O15" s="25">
        <v>0.6911</v>
      </c>
      <c r="P15" s="26">
        <v>33.78</v>
      </c>
      <c r="Q15" s="26">
        <v>8068.22</v>
      </c>
      <c r="R15" s="26">
        <v>37.46</v>
      </c>
      <c r="S15" s="26">
        <v>8946.37</v>
      </c>
      <c r="T15" s="26">
        <v>49.45</v>
      </c>
      <c r="U15" s="45" t="s">
        <v>52</v>
      </c>
      <c r="V15" s="27"/>
      <c r="W15" s="29"/>
      <c r="X15" s="27"/>
      <c r="Y15" s="27"/>
      <c r="AA15" s="10">
        <f t="shared" si="0"/>
        <v>100</v>
      </c>
      <c r="AB15" s="11" t="str">
        <f>IF(AA15=100,"ОК"," ")</f>
        <v>ОК</v>
      </c>
    </row>
    <row r="16" spans="2:28" s="9" customFormat="1" ht="12.75">
      <c r="B16" s="6">
        <v>4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6"/>
      <c r="Q16" s="26"/>
      <c r="R16" s="26"/>
      <c r="S16" s="26"/>
      <c r="T16" s="26"/>
      <c r="U16" s="45"/>
      <c r="V16" s="27"/>
      <c r="W16" s="29"/>
      <c r="X16" s="27"/>
      <c r="Y16" s="27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6">
        <v>5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26"/>
      <c r="R17" s="26"/>
      <c r="S17" s="26"/>
      <c r="T17" s="26"/>
      <c r="U17" s="45"/>
      <c r="V17" s="27"/>
      <c r="W17" s="30"/>
      <c r="X17" s="27"/>
      <c r="Y17" s="35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6">
        <v>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  <c r="T18" s="26"/>
      <c r="U18" s="45"/>
      <c r="V18" s="27"/>
      <c r="W18" s="30"/>
      <c r="X18" s="27"/>
      <c r="Y18" s="27"/>
      <c r="AA18" s="10">
        <f t="shared" si="0"/>
        <v>0</v>
      </c>
      <c r="AB18" s="11"/>
    </row>
    <row r="19" spans="2:28" s="9" customFormat="1" ht="12.75">
      <c r="B19" s="6">
        <v>7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  <c r="T19" s="26"/>
      <c r="U19" s="26"/>
      <c r="V19" s="27"/>
      <c r="W19" s="30"/>
      <c r="X19" s="27"/>
      <c r="Y19" s="27"/>
      <c r="AA19" s="10">
        <f t="shared" si="0"/>
        <v>0</v>
      </c>
      <c r="AB19" s="11"/>
    </row>
    <row r="20" spans="2:28" s="9" customFormat="1" ht="12.75">
      <c r="B20" s="6">
        <v>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  <c r="Q20" s="26"/>
      <c r="R20" s="26"/>
      <c r="S20" s="26"/>
      <c r="T20" s="26"/>
      <c r="U20" s="45"/>
      <c r="V20" s="27"/>
      <c r="W20" s="30"/>
      <c r="X20" s="27"/>
      <c r="Y20" s="29"/>
      <c r="AA20" s="10">
        <f t="shared" si="0"/>
        <v>0</v>
      </c>
      <c r="AB20" s="11"/>
    </row>
    <row r="21" spans="2:28" s="9" customFormat="1" ht="12.75">
      <c r="B21" s="6">
        <v>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6"/>
      <c r="Q21" s="26"/>
      <c r="R21" s="26"/>
      <c r="S21" s="26"/>
      <c r="T21" s="26"/>
      <c r="U21" s="26"/>
      <c r="V21" s="27"/>
      <c r="W21" s="29"/>
      <c r="X21" s="27"/>
      <c r="Y21" s="27"/>
      <c r="AA21" s="10">
        <f t="shared" si="0"/>
        <v>0</v>
      </c>
      <c r="AB21" s="11"/>
    </row>
    <row r="22" spans="2:28" s="9" customFormat="1" ht="12.75">
      <c r="B22" s="6">
        <v>10</v>
      </c>
      <c r="C22" s="25">
        <v>95.752</v>
      </c>
      <c r="D22" s="25">
        <v>2.402</v>
      </c>
      <c r="E22" s="25">
        <v>0.722</v>
      </c>
      <c r="F22" s="25">
        <v>0.115</v>
      </c>
      <c r="G22" s="25">
        <v>0.114</v>
      </c>
      <c r="H22" s="25">
        <v>0.002</v>
      </c>
      <c r="I22" s="25">
        <v>0.022</v>
      </c>
      <c r="J22" s="25">
        <v>0.015</v>
      </c>
      <c r="K22" s="25">
        <v>0.001</v>
      </c>
      <c r="L22" s="25">
        <v>0.007</v>
      </c>
      <c r="M22" s="25">
        <v>0.705</v>
      </c>
      <c r="N22" s="25">
        <v>0.143</v>
      </c>
      <c r="O22" s="25">
        <v>0.701</v>
      </c>
      <c r="P22" s="26">
        <v>34.37</v>
      </c>
      <c r="Q22" s="26">
        <v>8208.1</v>
      </c>
      <c r="R22" s="26">
        <v>38.09</v>
      </c>
      <c r="S22" s="26">
        <v>9097.04</v>
      </c>
      <c r="T22" s="26">
        <v>49.93</v>
      </c>
      <c r="U22" s="45" t="s">
        <v>53</v>
      </c>
      <c r="V22" s="27"/>
      <c r="W22" s="30"/>
      <c r="X22" s="27"/>
      <c r="Y22" s="27"/>
      <c r="AA22" s="10">
        <f t="shared" si="0"/>
        <v>100</v>
      </c>
      <c r="AB22" s="11"/>
    </row>
    <row r="23" spans="2:28" s="9" customFormat="1" ht="12.75">
      <c r="B23" s="6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26"/>
      <c r="R23" s="26"/>
      <c r="S23" s="26"/>
      <c r="T23" s="26"/>
      <c r="U23" s="45"/>
      <c r="V23" s="27"/>
      <c r="W23" s="29"/>
      <c r="X23" s="27"/>
      <c r="Y23" s="27"/>
      <c r="AA23" s="10">
        <f t="shared" si="0"/>
        <v>0</v>
      </c>
      <c r="AB23" s="11"/>
    </row>
    <row r="24" spans="2:28" s="9" customFormat="1" ht="12.75">
      <c r="B24" s="6">
        <v>12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  <c r="Q24" s="26"/>
      <c r="R24" s="26"/>
      <c r="S24" s="26"/>
      <c r="T24" s="26"/>
      <c r="U24" s="45"/>
      <c r="V24" s="27"/>
      <c r="W24" s="35"/>
      <c r="X24" s="27"/>
      <c r="Y24" s="27"/>
      <c r="AA24" s="10">
        <f t="shared" si="0"/>
        <v>0</v>
      </c>
      <c r="AB24" s="11"/>
    </row>
    <row r="25" spans="2:28" s="9" customFormat="1" ht="12.75">
      <c r="B25" s="6">
        <v>13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  <c r="Q25" s="26"/>
      <c r="R25" s="26"/>
      <c r="S25" s="26"/>
      <c r="T25" s="26"/>
      <c r="U25" s="26"/>
      <c r="V25" s="27"/>
      <c r="W25" s="29"/>
      <c r="X25" s="27"/>
      <c r="Y25" s="27"/>
      <c r="AA25" s="10">
        <f t="shared" si="0"/>
        <v>0</v>
      </c>
      <c r="AB25" s="11"/>
    </row>
    <row r="26" spans="2:28" s="9" customFormat="1" ht="12.75">
      <c r="B26" s="6">
        <v>14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7"/>
      <c r="W26" s="30"/>
      <c r="X26" s="27"/>
      <c r="Y26" s="27"/>
      <c r="AA26" s="10">
        <f t="shared" si="0"/>
        <v>0</v>
      </c>
      <c r="AB26" s="11"/>
    </row>
    <row r="27" spans="2:28" s="9" customFormat="1" ht="12.75">
      <c r="B27" s="6">
        <v>15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  <c r="Q27" s="26"/>
      <c r="R27" s="26"/>
      <c r="S27" s="26"/>
      <c r="T27" s="26"/>
      <c r="U27" s="45"/>
      <c r="V27" s="27"/>
      <c r="W27" s="31"/>
      <c r="X27" s="32"/>
      <c r="Y27" s="33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6"/>
      <c r="R28" s="26"/>
      <c r="S28" s="26"/>
      <c r="T28" s="26"/>
      <c r="U28" s="26"/>
      <c r="V28" s="34"/>
      <c r="W28" s="29"/>
      <c r="X28" s="36"/>
      <c r="Y28" s="36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5">
        <v>95.857</v>
      </c>
      <c r="D29" s="25">
        <v>2.335</v>
      </c>
      <c r="E29" s="25">
        <v>0.697</v>
      </c>
      <c r="F29" s="25">
        <v>0.113</v>
      </c>
      <c r="G29" s="25">
        <v>0.111</v>
      </c>
      <c r="H29" s="25">
        <v>0.001</v>
      </c>
      <c r="I29" s="25">
        <v>0.022</v>
      </c>
      <c r="J29" s="25">
        <v>0.015</v>
      </c>
      <c r="K29" s="25">
        <v>0</v>
      </c>
      <c r="L29" s="25">
        <v>0.007</v>
      </c>
      <c r="M29" s="25">
        <v>0.703</v>
      </c>
      <c r="N29" s="25">
        <v>0.139</v>
      </c>
      <c r="O29" s="25">
        <v>0.7001</v>
      </c>
      <c r="P29" s="26">
        <v>34.33</v>
      </c>
      <c r="Q29" s="26">
        <v>8199.8</v>
      </c>
      <c r="R29" s="26">
        <v>38.0504</v>
      </c>
      <c r="S29" s="26">
        <v>9088.17</v>
      </c>
      <c r="T29" s="26">
        <v>49.9</v>
      </c>
      <c r="U29" s="45" t="s">
        <v>54</v>
      </c>
      <c r="V29" s="27"/>
      <c r="W29" s="37" t="s">
        <v>51</v>
      </c>
      <c r="X29" s="38"/>
      <c r="Y29" s="39"/>
      <c r="AA29" s="10">
        <f t="shared" si="0"/>
        <v>100.00000000000001</v>
      </c>
      <c r="AB29" s="11" t="str">
        <f>IF(AA29=100,"ОК"," ")</f>
        <v>ОК</v>
      </c>
    </row>
    <row r="30" spans="2:28" s="9" customFormat="1" ht="12.75">
      <c r="B30" s="12">
        <v>18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6"/>
      <c r="R30" s="26"/>
      <c r="S30" s="26"/>
      <c r="T30" s="26"/>
      <c r="U30" s="45"/>
      <c r="V30" s="27"/>
      <c r="W30" s="40"/>
      <c r="X30" s="27"/>
      <c r="Y30" s="25"/>
      <c r="AA30" s="10">
        <f t="shared" si="0"/>
        <v>0</v>
      </c>
      <c r="AB30" s="11"/>
    </row>
    <row r="31" spans="2:28" s="9" customFormat="1" ht="12.75">
      <c r="B31" s="12">
        <v>19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  <c r="R31" s="26"/>
      <c r="S31" s="26"/>
      <c r="T31" s="26"/>
      <c r="U31" s="45"/>
      <c r="V31" s="27"/>
      <c r="W31" s="40"/>
      <c r="X31" s="27"/>
      <c r="Y31" s="25"/>
      <c r="AA31" s="10">
        <f t="shared" si="0"/>
        <v>0</v>
      </c>
      <c r="AB31" s="11"/>
    </row>
    <row r="32" spans="2:28" s="9" customFormat="1" ht="12.75">
      <c r="B32" s="12">
        <v>20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  <c r="R32" s="26"/>
      <c r="S32" s="26"/>
      <c r="T32" s="26"/>
      <c r="U32" s="26"/>
      <c r="V32" s="27"/>
      <c r="W32" s="27"/>
      <c r="X32" s="27"/>
      <c r="Y32" s="25"/>
      <c r="AA32" s="10">
        <f t="shared" si="0"/>
        <v>0</v>
      </c>
      <c r="AB32" s="11"/>
    </row>
    <row r="33" spans="2:28" s="9" customFormat="1" ht="12.75">
      <c r="B33" s="12">
        <v>21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6"/>
      <c r="R33" s="26"/>
      <c r="S33" s="26"/>
      <c r="T33" s="26"/>
      <c r="U33" s="45"/>
      <c r="V33" s="27"/>
      <c r="W33" s="30"/>
      <c r="X33" s="27"/>
      <c r="Y33" s="25" t="s">
        <v>51</v>
      </c>
      <c r="AA33" s="10">
        <f t="shared" si="0"/>
        <v>0</v>
      </c>
      <c r="AB33" s="11"/>
    </row>
    <row r="34" spans="2:28" s="9" customFormat="1" ht="12.75">
      <c r="B34" s="12">
        <v>22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6"/>
      <c r="R34" s="26"/>
      <c r="S34" s="26"/>
      <c r="T34" s="26"/>
      <c r="U34" s="45"/>
      <c r="V34" s="27"/>
      <c r="W34" s="29"/>
      <c r="X34" s="27"/>
      <c r="Y34" s="25"/>
      <c r="AA34" s="10">
        <f t="shared" si="0"/>
        <v>0</v>
      </c>
      <c r="AB34" s="11"/>
    </row>
    <row r="35" spans="2:28" s="9" customFormat="1" ht="12.75">
      <c r="B35" s="12">
        <v>23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6"/>
      <c r="R35" s="26"/>
      <c r="S35" s="26"/>
      <c r="T35" s="26"/>
      <c r="U35" s="26"/>
      <c r="V35" s="27"/>
      <c r="W35" s="30"/>
      <c r="X35" s="27"/>
      <c r="Y35" s="25"/>
      <c r="AA35" s="10">
        <f t="shared" si="0"/>
        <v>0</v>
      </c>
      <c r="AB35" s="11"/>
    </row>
    <row r="36" spans="2:28" s="9" customFormat="1" ht="12.75">
      <c r="B36" s="12">
        <v>24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6"/>
      <c r="R36" s="26"/>
      <c r="S36" s="26"/>
      <c r="T36" s="26"/>
      <c r="U36" s="26"/>
      <c r="V36" s="27"/>
      <c r="W36" s="29"/>
      <c r="X36" s="27"/>
      <c r="Y36" s="27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  <c r="R37" s="26"/>
      <c r="S37" s="26"/>
      <c r="T37" s="26"/>
      <c r="U37" s="45"/>
      <c r="V37" s="27"/>
      <c r="W37" s="39"/>
      <c r="X37" s="27"/>
      <c r="Y37" s="29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5">
        <v>95.992</v>
      </c>
      <c r="D38" s="25">
        <v>2.244</v>
      </c>
      <c r="E38" s="25">
        <v>0.663</v>
      </c>
      <c r="F38" s="25">
        <v>0.111</v>
      </c>
      <c r="G38" s="25">
        <v>0.106</v>
      </c>
      <c r="H38" s="25">
        <v>0.001</v>
      </c>
      <c r="I38" s="25">
        <v>0.02</v>
      </c>
      <c r="J38" s="25">
        <v>0.013</v>
      </c>
      <c r="K38" s="25">
        <v>0.001</v>
      </c>
      <c r="L38" s="25">
        <v>0.007</v>
      </c>
      <c r="M38" s="25">
        <v>0.707</v>
      </c>
      <c r="N38" s="25">
        <v>0.135</v>
      </c>
      <c r="O38" s="25">
        <v>0.699</v>
      </c>
      <c r="P38" s="26">
        <v>34.28</v>
      </c>
      <c r="Q38" s="26">
        <v>8187.91</v>
      </c>
      <c r="R38" s="26">
        <v>38</v>
      </c>
      <c r="S38" s="26">
        <v>9075.43</v>
      </c>
      <c r="T38" s="26">
        <v>49.88</v>
      </c>
      <c r="U38" s="45"/>
      <c r="V38" s="27"/>
      <c r="W38" s="30"/>
      <c r="X38" s="27"/>
      <c r="Y38" s="25"/>
      <c r="AA38" s="10">
        <f t="shared" si="0"/>
        <v>100.00000000000001</v>
      </c>
      <c r="AB38" s="11" t="str">
        <f>IF(AA38=100,"ОК"," ")</f>
        <v>ОК</v>
      </c>
    </row>
    <row r="39" spans="2:28" s="9" customFormat="1" ht="12.75">
      <c r="B39" s="12">
        <v>27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6"/>
      <c r="R39" s="26"/>
      <c r="S39" s="26"/>
      <c r="T39" s="26"/>
      <c r="U39" s="26"/>
      <c r="V39" s="27"/>
      <c r="W39" s="30"/>
      <c r="X39" s="40"/>
      <c r="Y39" s="40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6"/>
      <c r="R40" s="26"/>
      <c r="S40" s="26"/>
      <c r="T40" s="26"/>
      <c r="U40" s="26"/>
      <c r="V40" s="27"/>
      <c r="W40" s="30"/>
      <c r="X40" s="40"/>
      <c r="Y40" s="25"/>
      <c r="AA40" s="10">
        <f t="shared" si="0"/>
        <v>0</v>
      </c>
      <c r="AB40" s="11"/>
    </row>
    <row r="41" spans="2:28" s="9" customFormat="1" ht="12.75">
      <c r="B41" s="12">
        <v>29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6"/>
      <c r="R41" s="26"/>
      <c r="S41" s="26"/>
      <c r="T41" s="26"/>
      <c r="U41" s="45"/>
      <c r="V41" s="27"/>
      <c r="W41" s="29"/>
      <c r="X41" s="40"/>
      <c r="Y41" s="25"/>
      <c r="AA41" s="10">
        <f t="shared" si="0"/>
        <v>0</v>
      </c>
      <c r="AB41" s="11"/>
    </row>
    <row r="42" spans="2:28" s="9" customFormat="1" ht="12.75">
      <c r="B42" s="12">
        <v>30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6"/>
      <c r="R42" s="26"/>
      <c r="S42" s="26"/>
      <c r="T42" s="26"/>
      <c r="U42" s="45"/>
      <c r="V42" s="27"/>
      <c r="W42" s="30"/>
      <c r="X42" s="40"/>
      <c r="Y42" s="41"/>
      <c r="AA42" s="10">
        <f t="shared" si="0"/>
        <v>0</v>
      </c>
      <c r="AB42" s="11" t="str">
        <f>IF(AA42=100,"ОК"," ")</f>
        <v> </v>
      </c>
    </row>
    <row r="43" spans="2:28" s="9" customFormat="1" ht="12" customHeight="1">
      <c r="B43" s="12">
        <v>31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45"/>
      <c r="V43" s="27"/>
      <c r="W43" s="40"/>
      <c r="X43" s="40"/>
      <c r="Y43" s="41"/>
      <c r="AA43" s="10">
        <f>SUM(C43:N43)</f>
        <v>0</v>
      </c>
      <c r="AB43" s="11" t="str">
        <f>IF(AA43=100,"ОК"," ")</f>
        <v> </v>
      </c>
    </row>
    <row r="44" spans="2:28" s="9" customFormat="1" ht="12" customHeight="1">
      <c r="B44" s="12"/>
      <c r="C44" s="46"/>
      <c r="D44" s="47"/>
      <c r="E44" s="47"/>
      <c r="F44" s="47"/>
      <c r="G44" s="47"/>
      <c r="H44" s="47"/>
      <c r="I44" s="47"/>
      <c r="J44" s="48"/>
      <c r="K44" s="25"/>
      <c r="L44" s="25"/>
      <c r="M44" s="25"/>
      <c r="N44" s="46"/>
      <c r="O44" s="47"/>
      <c r="P44" s="47"/>
      <c r="Q44" s="47"/>
      <c r="R44" s="47"/>
      <c r="S44" s="47"/>
      <c r="T44" s="47"/>
      <c r="U44" s="47"/>
      <c r="V44" s="48"/>
      <c r="W44" s="40"/>
      <c r="X44" s="40"/>
      <c r="Y44" s="41"/>
      <c r="AA44" s="10">
        <f t="shared" si="0"/>
        <v>0</v>
      </c>
      <c r="AB44" s="11" t="str">
        <f>IF(AA44=100,"ОК"," ")</f>
        <v> </v>
      </c>
    </row>
    <row r="45" spans="2:24" ht="12.75">
      <c r="B45" s="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2"/>
      <c r="R45" s="42"/>
      <c r="S45" s="42"/>
      <c r="T45" s="42"/>
      <c r="U45" s="42"/>
      <c r="V45" s="42"/>
      <c r="W45" s="42"/>
      <c r="X45" s="23"/>
    </row>
    <row r="46" spans="2:23" ht="12.75">
      <c r="B46" s="1"/>
      <c r="C46" s="80" t="s">
        <v>49</v>
      </c>
      <c r="D46" s="80"/>
      <c r="E46" s="80"/>
      <c r="F46" s="80"/>
      <c r="G46" s="80"/>
      <c r="H46" s="24"/>
      <c r="I46" s="24"/>
      <c r="J46" s="24"/>
      <c r="K46" s="24"/>
      <c r="L46" s="80" t="s">
        <v>46</v>
      </c>
      <c r="M46" s="80"/>
      <c r="N46" s="24"/>
      <c r="O46" s="24"/>
      <c r="P46" s="24"/>
      <c r="Q46" s="24"/>
      <c r="R46" s="24"/>
      <c r="S46" s="24"/>
      <c r="T46" s="24"/>
      <c r="U46" s="81"/>
      <c r="V46" s="81"/>
      <c r="W46" s="1"/>
    </row>
    <row r="47" spans="2:23" ht="12.75">
      <c r="B47" s="1"/>
      <c r="C47" s="82" t="s">
        <v>36</v>
      </c>
      <c r="D47" s="82"/>
      <c r="E47" s="82"/>
      <c r="F47" s="82"/>
      <c r="G47" s="82"/>
      <c r="H47" s="1"/>
      <c r="I47" s="1"/>
      <c r="J47" s="1"/>
      <c r="K47" s="1"/>
      <c r="L47" s="2" t="s">
        <v>0</v>
      </c>
      <c r="M47" s="1"/>
      <c r="O47" s="1"/>
      <c r="P47" s="1"/>
      <c r="Q47" s="44" t="s">
        <v>1</v>
      </c>
      <c r="R47" s="1"/>
      <c r="S47" s="1"/>
      <c r="U47" s="44" t="s">
        <v>2</v>
      </c>
      <c r="V47" s="2"/>
      <c r="W47" s="1"/>
    </row>
    <row r="48" spans="2:23" ht="18" customHeight="1">
      <c r="B48" s="1"/>
      <c r="C48" s="80" t="s">
        <v>47</v>
      </c>
      <c r="D48" s="80"/>
      <c r="E48" s="80"/>
      <c r="F48" s="24"/>
      <c r="G48" s="24"/>
      <c r="H48" s="24"/>
      <c r="I48" s="24"/>
      <c r="J48" s="24"/>
      <c r="K48" s="24"/>
      <c r="L48" s="80" t="s">
        <v>48</v>
      </c>
      <c r="M48" s="80"/>
      <c r="N48" s="24"/>
      <c r="O48" s="24"/>
      <c r="P48" s="24"/>
      <c r="Q48" s="24"/>
      <c r="R48" s="24"/>
      <c r="S48" s="24"/>
      <c r="T48" s="24"/>
      <c r="U48" s="81"/>
      <c r="V48" s="81"/>
      <c r="W48" s="1"/>
    </row>
    <row r="49" spans="2:23" ht="12.75">
      <c r="B49" s="1"/>
      <c r="C49" s="1" t="s">
        <v>37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4" t="s">
        <v>1</v>
      </c>
      <c r="R49" s="1"/>
      <c r="S49" s="1"/>
      <c r="U49" s="44" t="s">
        <v>2</v>
      </c>
      <c r="V49" s="2"/>
      <c r="W49" s="1"/>
    </row>
    <row r="51" spans="3:25" ht="12.75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</row>
  </sheetData>
  <sheetProtection/>
  <mergeCells count="43">
    <mergeCell ref="C46:G46"/>
    <mergeCell ref="L46:M46"/>
    <mergeCell ref="U46:V46"/>
    <mergeCell ref="C47:G47"/>
    <mergeCell ref="C48:E48"/>
    <mergeCell ref="L48:M48"/>
    <mergeCell ref="U48:V48"/>
    <mergeCell ref="B1:E1"/>
    <mergeCell ref="B2:E2"/>
    <mergeCell ref="B3:E3"/>
    <mergeCell ref="B5:G5"/>
    <mergeCell ref="R10:R12"/>
    <mergeCell ref="S10:S12"/>
    <mergeCell ref="K10:K12"/>
    <mergeCell ref="L10:L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N44:V44"/>
    <mergeCell ref="U9:U12"/>
    <mergeCell ref="V9:V12"/>
    <mergeCell ref="B9:B12"/>
    <mergeCell ref="Q10:Q12"/>
    <mergeCell ref="P10:P12"/>
    <mergeCell ref="G10:G12"/>
    <mergeCell ref="H10:H12"/>
    <mergeCell ref="C44:J44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2016-10-26T12:43:21Z</cp:lastPrinted>
  <dcterms:created xsi:type="dcterms:W3CDTF">2010-01-29T08:37:16Z</dcterms:created>
  <dcterms:modified xsi:type="dcterms:W3CDTF">2016-11-16T12:01:30Z</dcterms:modified>
  <cp:category/>
  <cp:version/>
  <cp:contentType/>
  <cp:contentStatus/>
</cp:coreProperties>
</file>