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<sst xmlns="http://schemas.openxmlformats.org/spreadsheetml/2006/main" count="57" uniqueCount="52">
  <si>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</si>
  <si>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</si>
  <si>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</si>
  <si>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</si>
  <si>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</si>
  <si>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</si>
  <si>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</si>
  <si>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</si>
  <si>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</si>
  <si>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</si>
  <si>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</si>
  <si>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</si>
  <si>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</si>
  <si>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</si>
  <si>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</si>
  <si>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</si>
  <si>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</si>
  <si>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</si>
  <si>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</si>
  <si>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</si>
  <si>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</si>
  <si>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</si>
  <si>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</si>
  <si>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</si>
  <si>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</si>
  <si>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</si>
  <si>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</si>
  <si>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</si>
  <si>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</si>
  <si>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</si>
  <si>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</si>
  <si>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</si>
  <si>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</si>
  <si>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</si>
  <si>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</si>
  <si>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</si>
  <si>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</si>
  <si>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</si>
  <si>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</si>
  <si>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</si>
  <si>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</si>
  <si>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</si>
  <si>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</si>
  <si>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</si>
  <si>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</si>
  <si>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</si>
  <si>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</si>
  <si>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</si>
  <si>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t>Комарнівської ВТС Бібрського ЛВУМГ</t>
  </si>
  <si>
    <t>Свідоцтво про атестацію №РЛ 157/15 чинне до 14.12.20 р.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</si>
  <si>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АГНКС Самбір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</si>
  <si>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 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</si>
</sst>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9">
      <selection activeCell="B45" sqref="B45:I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68" t="s">
        <v>12</v>
      </c>
      <c r="C1" s="68"/>
      <c r="D1" s="68"/>
      <c r="E1" s="6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8" t="s">
        <v>38</v>
      </c>
      <c r="C2" s="68"/>
      <c r="D2" s="68"/>
      <c r="E2" s="6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3"/>
      <c r="X2" s="74"/>
      <c r="Y2" s="74"/>
      <c r="Z2" s="4"/>
      <c r="AA2" s="4"/>
    </row>
    <row r="3" spans="2:27" ht="12.75">
      <c r="B3" s="68" t="s">
        <v>48</v>
      </c>
      <c r="C3" s="68"/>
      <c r="D3" s="68"/>
      <c r="E3" s="6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8" t="s">
        <v>49</v>
      </c>
      <c r="C5" s="68"/>
      <c r="D5" s="68"/>
      <c r="E5" s="68"/>
      <c r="F5" s="68"/>
      <c r="G5" s="6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9" t="s">
        <v>33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70"/>
    </row>
    <row r="7" spans="2:27" ht="33" customHeight="1">
      <c r="B7" s="75" t="s">
        <v>50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4"/>
      <c r="AA7" s="4"/>
    </row>
    <row r="8" spans="2:27" ht="18" customHeight="1">
      <c r="B8" s="77" t="s">
        <v>51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54" t="s">
        <v>39</v>
      </c>
      <c r="C9" s="59" t="s">
        <v>34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 t="s">
        <v>35</v>
      </c>
      <c r="P9" s="60"/>
      <c r="Q9" s="60"/>
      <c r="R9" s="71"/>
      <c r="S9" s="71"/>
      <c r="T9" s="72"/>
      <c r="U9" s="65" t="s">
        <v>31</v>
      </c>
      <c r="V9" s="53" t="s">
        <v>32</v>
      </c>
      <c r="W9" s="63" t="s">
        <v>41</v>
      </c>
      <c r="X9" s="63" t="s">
        <v>42</v>
      </c>
      <c r="Y9" s="63" t="s">
        <v>43</v>
      </c>
      <c r="Z9" s="4"/>
      <c r="AB9" s="7"/>
      <c r="AC9"/>
    </row>
    <row r="10" spans="2:29" ht="48.75" customHeight="1">
      <c r="B10" s="55"/>
      <c r="C10" s="62" t="s">
        <v>19</v>
      </c>
      <c r="D10" s="62" t="s">
        <v>20</v>
      </c>
      <c r="E10" s="62" t="s">
        <v>21</v>
      </c>
      <c r="F10" s="62" t="s">
        <v>22</v>
      </c>
      <c r="G10" s="62" t="s">
        <v>23</v>
      </c>
      <c r="H10" s="62" t="s">
        <v>24</v>
      </c>
      <c r="I10" s="62" t="s">
        <v>25</v>
      </c>
      <c r="J10" s="62" t="s">
        <v>26</v>
      </c>
      <c r="K10" s="62" t="s">
        <v>27</v>
      </c>
      <c r="L10" s="62" t="s">
        <v>28</v>
      </c>
      <c r="M10" s="48" t="s">
        <v>29</v>
      </c>
      <c r="N10" s="48" t="s">
        <v>30</v>
      </c>
      <c r="O10" s="48" t="s">
        <v>13</v>
      </c>
      <c r="P10" s="79" t="s">
        <v>14</v>
      </c>
      <c r="Q10" s="48" t="s">
        <v>16</v>
      </c>
      <c r="R10" s="48" t="s">
        <v>15</v>
      </c>
      <c r="S10" s="48" t="s">
        <v>17</v>
      </c>
      <c r="T10" s="48" t="s">
        <v>18</v>
      </c>
      <c r="U10" s="66"/>
      <c r="V10" s="49"/>
      <c r="W10" s="63"/>
      <c r="X10" s="63"/>
      <c r="Y10" s="63"/>
      <c r="Z10" s="4"/>
      <c r="AB10" s="7"/>
      <c r="AC10"/>
    </row>
    <row r="11" spans="2:29" ht="15.75" customHeight="1">
      <c r="B11" s="55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49"/>
      <c r="N11" s="49"/>
      <c r="O11" s="49"/>
      <c r="P11" s="80"/>
      <c r="Q11" s="51"/>
      <c r="R11" s="49"/>
      <c r="S11" s="49"/>
      <c r="T11" s="49"/>
      <c r="U11" s="66"/>
      <c r="V11" s="49"/>
      <c r="W11" s="63"/>
      <c r="X11" s="63"/>
      <c r="Y11" s="63"/>
      <c r="Z11" s="4"/>
      <c r="AB11" s="7"/>
      <c r="AC11"/>
    </row>
    <row r="12" spans="2:29" ht="21" customHeight="1">
      <c r="B12" s="56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50"/>
      <c r="N12" s="50"/>
      <c r="O12" s="50"/>
      <c r="P12" s="81"/>
      <c r="Q12" s="52"/>
      <c r="R12" s="50"/>
      <c r="S12" s="50"/>
      <c r="T12" s="50"/>
      <c r="U12" s="67"/>
      <c r="V12" s="50"/>
      <c r="W12" s="63"/>
      <c r="X12" s="63"/>
      <c r="Y12" s="63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>
        <v>95.8201</v>
      </c>
      <c r="D15" s="27">
        <v>2.2594</v>
      </c>
      <c r="E15" s="27">
        <v>0.7306</v>
      </c>
      <c r="F15" s="27">
        <v>0.1175</v>
      </c>
      <c r="G15" s="27">
        <v>0.1169</v>
      </c>
      <c r="H15" s="27">
        <v>0.0014</v>
      </c>
      <c r="I15" s="27">
        <v>0.0244</v>
      </c>
      <c r="J15" s="27">
        <v>0.0182</v>
      </c>
      <c r="K15" s="27">
        <v>0.0145</v>
      </c>
      <c r="L15" s="27">
        <v>0.0068</v>
      </c>
      <c r="M15" s="27">
        <v>0.718</v>
      </c>
      <c r="N15" s="27">
        <v>0.1722</v>
      </c>
      <c r="O15" s="27">
        <v>0.7012</v>
      </c>
      <c r="P15" s="28">
        <v>34.35</v>
      </c>
      <c r="Q15" s="28">
        <v>8203.83</v>
      </c>
      <c r="R15" s="28">
        <v>38.09</v>
      </c>
      <c r="S15" s="28">
        <v>9096.45</v>
      </c>
      <c r="T15" s="28">
        <v>49.91</v>
      </c>
      <c r="U15" s="28"/>
      <c r="V15" s="29"/>
      <c r="W15" s="31"/>
      <c r="X15" s="29"/>
      <c r="Y15" s="29"/>
      <c r="AA15" s="11">
        <f t="shared" si="0"/>
        <v>100</v>
      </c>
      <c r="AB15" s="12" t="str">
        <f>IF(AA15=100,"ОК"," ")</f>
        <v>ОК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>
        <v>95.8265</v>
      </c>
      <c r="D22" s="27">
        <v>2.286</v>
      </c>
      <c r="E22" s="27">
        <v>0.7301</v>
      </c>
      <c r="F22" s="27">
        <v>0.1161</v>
      </c>
      <c r="G22" s="27">
        <v>0.1131</v>
      </c>
      <c r="H22" s="27">
        <v>0.0012</v>
      </c>
      <c r="I22" s="27">
        <v>0.022</v>
      </c>
      <c r="J22" s="27">
        <v>0.0159</v>
      </c>
      <c r="K22" s="27">
        <v>0.0132</v>
      </c>
      <c r="L22" s="27">
        <v>0.0078</v>
      </c>
      <c r="M22" s="27">
        <v>0.6976</v>
      </c>
      <c r="N22" s="27">
        <v>0.1705</v>
      </c>
      <c r="O22" s="27">
        <v>0.701</v>
      </c>
      <c r="P22" s="28">
        <v>34.35</v>
      </c>
      <c r="Q22" s="28">
        <v>8204.5</v>
      </c>
      <c r="R22" s="28">
        <v>38.09</v>
      </c>
      <c r="S22" s="28">
        <v>9097.23</v>
      </c>
      <c r="T22" s="28">
        <v>49.92</v>
      </c>
      <c r="U22" s="28"/>
      <c r="V22" s="29"/>
      <c r="W22" s="32"/>
      <c r="X22" s="29"/>
      <c r="Y22" s="29"/>
      <c r="AA22" s="11">
        <f t="shared" si="0"/>
        <v>100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>
        <v>95.9088</v>
      </c>
      <c r="D29" s="27">
        <v>2.2383</v>
      </c>
      <c r="E29" s="27">
        <v>0.7084</v>
      </c>
      <c r="F29" s="27">
        <v>0.1154</v>
      </c>
      <c r="G29" s="27">
        <v>0.1107</v>
      </c>
      <c r="H29" s="27">
        <v>0.001</v>
      </c>
      <c r="I29" s="27">
        <v>0.0243</v>
      </c>
      <c r="J29" s="27">
        <v>0.0152</v>
      </c>
      <c r="K29" s="27">
        <v>0.0119</v>
      </c>
      <c r="L29" s="27">
        <v>0.0072</v>
      </c>
      <c r="M29" s="27">
        <v>0.6909</v>
      </c>
      <c r="N29" s="27">
        <v>0.1679</v>
      </c>
      <c r="O29" s="27">
        <v>0.7004</v>
      </c>
      <c r="P29" s="28">
        <v>34.33</v>
      </c>
      <c r="Q29" s="28">
        <v>8198.96</v>
      </c>
      <c r="R29" s="28">
        <v>38.06</v>
      </c>
      <c r="S29" s="28">
        <v>9091.33</v>
      </c>
      <c r="T29" s="28">
        <v>49.92</v>
      </c>
      <c r="U29" s="28"/>
      <c r="V29" s="29"/>
      <c r="W29" s="39"/>
      <c r="X29" s="40"/>
      <c r="Y29" s="41"/>
      <c r="AA29" s="11">
        <f t="shared" si="0"/>
        <v>99.99999999999997</v>
      </c>
      <c r="AB29" s="12" t="str">
        <f>IF(AA29=100,"ОК"," ")</f>
        <v>ОК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2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2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>
        <v>96.021</v>
      </c>
      <c r="D36" s="27">
        <v>2.1766</v>
      </c>
      <c r="E36" s="27">
        <v>0.678</v>
      </c>
      <c r="F36" s="27">
        <v>0.1099</v>
      </c>
      <c r="G36" s="27">
        <v>0.1054</v>
      </c>
      <c r="H36" s="27">
        <v>0.0017</v>
      </c>
      <c r="I36" s="27">
        <v>0.0222</v>
      </c>
      <c r="J36" s="27">
        <v>0.0147</v>
      </c>
      <c r="K36" s="27">
        <v>0.0109</v>
      </c>
      <c r="L36" s="27">
        <v>0.0085</v>
      </c>
      <c r="M36" s="27">
        <v>0.6934</v>
      </c>
      <c r="N36" s="27">
        <v>0.1577</v>
      </c>
      <c r="O36" s="27">
        <v>0.6993</v>
      </c>
      <c r="P36" s="28">
        <v>34.2861</v>
      </c>
      <c r="Q36" s="28">
        <v>8189.09</v>
      </c>
      <c r="R36" s="28">
        <v>38.02</v>
      </c>
      <c r="S36" s="28">
        <v>9080.78</v>
      </c>
      <c r="T36" s="28">
        <v>49.9</v>
      </c>
      <c r="U36" s="28">
        <v>-23.1</v>
      </c>
      <c r="V36" s="29"/>
      <c r="W36" s="37" t="s">
        <v>40</v>
      </c>
      <c r="X36" s="38" t="s">
        <v>40</v>
      </c>
      <c r="Y36" s="38" t="s">
        <v>40</v>
      </c>
      <c r="AA36" s="11">
        <f t="shared" si="0"/>
        <v>100</v>
      </c>
      <c r="AB36" s="12" t="str">
        <f>IF(AA36=100,"ОК"," ")</f>
        <v>ОК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7"/>
      <c r="X37" s="38"/>
      <c r="Y37" s="3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7"/>
      <c r="X38" s="38"/>
      <c r="Y38" s="38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7"/>
      <c r="X41" s="38"/>
      <c r="Y41" s="38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7"/>
      <c r="X42" s="38"/>
      <c r="Y42" s="38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25"/>
      <c r="AA44" s="5"/>
      <c r="AB44" s="6"/>
      <c r="AC44"/>
    </row>
    <row r="45" spans="3:24" ht="12.7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47" t="s">
        <v>44</v>
      </c>
      <c r="D47" s="47"/>
      <c r="E47" s="47"/>
      <c r="F47" s="47"/>
      <c r="G47" s="47"/>
      <c r="H47" s="26"/>
      <c r="I47" s="26"/>
      <c r="J47" s="26"/>
      <c r="K47" s="26"/>
      <c r="L47" s="47" t="s">
        <v>45</v>
      </c>
      <c r="M47" s="47"/>
      <c r="N47" s="26"/>
      <c r="O47" s="26"/>
      <c r="P47" s="26"/>
      <c r="Q47" s="26"/>
      <c r="R47" s="26"/>
      <c r="S47" s="26"/>
      <c r="T47" s="26"/>
      <c r="U47" s="57"/>
      <c r="V47" s="57"/>
      <c r="W47" s="1"/>
    </row>
    <row r="48" spans="2:23" ht="12.75">
      <c r="B48" s="1"/>
      <c r="C48" s="58" t="s">
        <v>36</v>
      </c>
      <c r="D48" s="58"/>
      <c r="E48" s="58"/>
      <c r="F48" s="58"/>
      <c r="G48" s="58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47" t="s">
        <v>46</v>
      </c>
      <c r="D49" s="47"/>
      <c r="E49" s="47"/>
      <c r="F49" s="26"/>
      <c r="G49" s="26"/>
      <c r="H49" s="26"/>
      <c r="I49" s="26"/>
      <c r="J49" s="26"/>
      <c r="K49" s="26"/>
      <c r="L49" s="47" t="s">
        <v>47</v>
      </c>
      <c r="M49" s="47"/>
      <c r="N49" s="26"/>
      <c r="O49" s="26"/>
      <c r="P49" s="26"/>
      <c r="Q49" s="26"/>
      <c r="R49" s="26"/>
      <c r="S49" s="26"/>
      <c r="T49" s="26"/>
      <c r="U49" s="57"/>
      <c r="V49" s="5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2">
    <mergeCell ref="W2:Y2"/>
    <mergeCell ref="B7:Y7"/>
    <mergeCell ref="B8:Y8"/>
    <mergeCell ref="D10:D12"/>
    <mergeCell ref="C10:C12"/>
    <mergeCell ref="P10:P12"/>
    <mergeCell ref="F10:F12"/>
    <mergeCell ref="I10:I12"/>
    <mergeCell ref="X9:X12"/>
    <mergeCell ref="O10:O12"/>
    <mergeCell ref="B1:E1"/>
    <mergeCell ref="B2:E2"/>
    <mergeCell ref="B3:E3"/>
    <mergeCell ref="B5:G5"/>
    <mergeCell ref="R10:R12"/>
    <mergeCell ref="C6:AA6"/>
    <mergeCell ref="Y9:Y12"/>
    <mergeCell ref="M10:M12"/>
    <mergeCell ref="J10:J12"/>
    <mergeCell ref="O9:T9"/>
    <mergeCell ref="W9:W12"/>
    <mergeCell ref="U49:V49"/>
    <mergeCell ref="S10:S12"/>
    <mergeCell ref="K10:K12"/>
    <mergeCell ref="E10:E12"/>
    <mergeCell ref="B44:X44"/>
    <mergeCell ref="U9:U12"/>
    <mergeCell ref="C49:E49"/>
    <mergeCell ref="L49:M49"/>
    <mergeCell ref="C48:G48"/>
    <mergeCell ref="T10:T12"/>
    <mergeCell ref="C9:N9"/>
    <mergeCell ref="G10:G12"/>
    <mergeCell ref="H10:H12"/>
    <mergeCell ref="L10:L12"/>
    <mergeCell ref="L47:M47"/>
    <mergeCell ref="N10:N12"/>
    <mergeCell ref="Q10:Q12"/>
    <mergeCell ref="C47:G47"/>
    <mergeCell ref="V9:V12"/>
    <mergeCell ref="B9:B12"/>
    <mergeCell ref="U47:V47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2016-05-30T12:14:32Z</cp:lastPrinted>
  <dcterms:created xsi:type="dcterms:W3CDTF">2010-01-29T08:37:16Z</dcterms:created>
  <dcterms:modified xsi:type="dcterms:W3CDTF">2016-11-16T12:24:39Z</dcterms:modified>
  <cp:category/>
  <cp:version/>
  <cp:contentType/>
  <cp:contentStatus/>
</cp:coreProperties>
</file>