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<sst xmlns="http://schemas.openxmlformats.org/spreadsheetml/2006/main" count="57" uniqueCount="52">
  <si>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</si>
  <si>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</si>
  <si>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</si>
  <si>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</si>
  <si>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</si>
  <si>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</si>
  <si>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</si>
  <si>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</si>
  <si>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</si>
  <si>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</si>
  <si>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</si>
  <si>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</si>
  <si>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</si>
  <si>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</si>
  <si>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</si>
  <si>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</si>
  <si>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</si>
  <si>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</si>
  <si>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</si>
  <si>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</si>
  <si>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</si>
  <si>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</si>
  <si>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</si>
  <si>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</si>
  <si>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</si>
  <si>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</si>
  <si>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</si>
  <si>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</si>
  <si>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</si>
  <si>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</si>
  <si>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</si>
  <si>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</si>
  <si>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</si>
  <si>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</si>
  <si>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</si>
  <si>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</si>
  <si>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</si>
  <si>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</si>
  <si>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</si>
  <si>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</si>
  <si>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</si>
  <si>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</si>
  <si>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</si>
  <si>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</si>
  <si>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</si>
  <si>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</si>
  <si>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</si>
  <si>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</si>
  <si>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</si>
  <si>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</si>
  <si>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ТзОВ "Енергія Новий Розділ" з ГРС Новий Розділ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</si>
  <si>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 -КомарноДу700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</si>
</sst>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6" sqref="C46"/>
    </sheetView>
  </sheetViews>
  <sheetFormatPr defaultColWidth="9.00390625" defaultRowHeight="12.75"/>
  <cols>
    <col min="1" max="1" width="1.00390625" style="0" hidden="1" customWidth="1"/>
    <col min="2" max="2" width="4.75390625" style="0" customWidth="1"/>
    <col min="3" max="4" width="7.125" style="0" customWidth="1"/>
    <col min="5" max="5" width="8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44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28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6"/>
      <c r="X14" s="37"/>
      <c r="Y14" s="37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>
        <v>89.8082</v>
      </c>
      <c r="D15" s="27">
        <v>4.9328</v>
      </c>
      <c r="E15" s="27">
        <v>1.1438</v>
      </c>
      <c r="F15" s="27">
        <v>0.1206</v>
      </c>
      <c r="G15" s="27">
        <v>0.1892</v>
      </c>
      <c r="H15" s="27">
        <v>0.0032</v>
      </c>
      <c r="I15" s="27">
        <v>0.0526</v>
      </c>
      <c r="J15" s="27">
        <v>0.0418</v>
      </c>
      <c r="K15" s="27">
        <v>0.0475</v>
      </c>
      <c r="L15" s="27">
        <v>0.0091</v>
      </c>
      <c r="M15" s="27">
        <v>1.6834</v>
      </c>
      <c r="N15" s="27">
        <v>1.9677</v>
      </c>
      <c r="O15" s="27">
        <v>0.7511</v>
      </c>
      <c r="P15" s="28">
        <v>34.5</v>
      </c>
      <c r="Q15" s="28">
        <v>8239.49</v>
      </c>
      <c r="R15" s="28">
        <v>38.21</v>
      </c>
      <c r="S15" s="28">
        <v>9126.04</v>
      </c>
      <c r="T15" s="28">
        <v>48.38</v>
      </c>
      <c r="U15" s="28"/>
      <c r="V15" s="29"/>
      <c r="W15" s="30"/>
      <c r="X15" s="29"/>
      <c r="Y15" s="29"/>
      <c r="AA15" s="11">
        <f t="shared" si="0"/>
        <v>99.9999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6"/>
      <c r="X16" s="37"/>
      <c r="Y16" s="37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6"/>
      <c r="X17" s="37"/>
      <c r="Y17" s="37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1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1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1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6"/>
      <c r="X21" s="37"/>
      <c r="Y21" s="37"/>
      <c r="AA21" s="11">
        <f t="shared" si="0"/>
        <v>0</v>
      </c>
      <c r="AB21" s="12"/>
    </row>
    <row r="22" spans="2:28" s="10" customFormat="1" ht="12.75">
      <c r="B22" s="8">
        <v>10</v>
      </c>
      <c r="C22" s="27">
        <v>89.6677</v>
      </c>
      <c r="D22" s="27">
        <v>4.9576</v>
      </c>
      <c r="E22" s="27">
        <v>1.2139</v>
      </c>
      <c r="F22" s="27">
        <v>0.1343</v>
      </c>
      <c r="G22" s="27">
        <v>0.2187</v>
      </c>
      <c r="H22" s="27">
        <v>0.0038</v>
      </c>
      <c r="I22" s="27">
        <v>0.0594</v>
      </c>
      <c r="J22" s="27">
        <v>0.0507</v>
      </c>
      <c r="K22" s="27">
        <v>0.057</v>
      </c>
      <c r="L22" s="27">
        <v>0.0081</v>
      </c>
      <c r="M22" s="27">
        <v>1.6566</v>
      </c>
      <c r="N22" s="27">
        <v>1.9722</v>
      </c>
      <c r="O22" s="27">
        <v>0.7534</v>
      </c>
      <c r="P22" s="28">
        <v>34.61</v>
      </c>
      <c r="Q22" s="28">
        <v>8266.58</v>
      </c>
      <c r="R22" s="28">
        <v>38.33</v>
      </c>
      <c r="S22" s="28">
        <v>9155.13</v>
      </c>
      <c r="T22" s="28">
        <v>48.46</v>
      </c>
      <c r="U22" s="28"/>
      <c r="V22" s="29"/>
      <c r="W22" s="31"/>
      <c r="X22" s="29"/>
      <c r="Y22" s="29"/>
      <c r="AA22" s="11">
        <f t="shared" si="0"/>
        <v>99.99999999999999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0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6"/>
      <c r="X24" s="37"/>
      <c r="Y24" s="37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6"/>
      <c r="X25" s="37"/>
      <c r="Y25" s="37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1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>
        <v>89.5366</v>
      </c>
      <c r="D29" s="27">
        <v>5.1109</v>
      </c>
      <c r="E29" s="27">
        <v>1.1773</v>
      </c>
      <c r="F29" s="27">
        <v>0.1313</v>
      </c>
      <c r="G29" s="27">
        <v>0.209</v>
      </c>
      <c r="H29" s="27">
        <v>0.0036</v>
      </c>
      <c r="I29" s="27">
        <v>0.0559</v>
      </c>
      <c r="J29" s="27">
        <v>0.0436</v>
      </c>
      <c r="K29" s="27">
        <v>0.0423</v>
      </c>
      <c r="L29" s="27">
        <v>0.0068</v>
      </c>
      <c r="M29" s="27">
        <v>1.6198</v>
      </c>
      <c r="N29" s="27">
        <v>2.0629</v>
      </c>
      <c r="O29" s="27">
        <v>0.7539</v>
      </c>
      <c r="P29" s="28">
        <v>34.57</v>
      </c>
      <c r="Q29" s="28">
        <v>8257.88</v>
      </c>
      <c r="R29" s="28">
        <v>38.29</v>
      </c>
      <c r="S29" s="28">
        <v>9145.65</v>
      </c>
      <c r="T29" s="28">
        <v>48.4</v>
      </c>
      <c r="U29" s="28"/>
      <c r="V29" s="29"/>
      <c r="W29" s="38"/>
      <c r="X29" s="39"/>
      <c r="Y29" s="40"/>
      <c r="AA29" s="11">
        <f t="shared" si="0"/>
        <v>100</v>
      </c>
      <c r="AB29" s="12" t="str">
        <f>IF(AA29=100,"ОК"," ")</f>
        <v>ОК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1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1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1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>
        <v>95.9088</v>
      </c>
      <c r="D33" s="27">
        <v>2.2383</v>
      </c>
      <c r="E33" s="27">
        <v>0.7084</v>
      </c>
      <c r="F33" s="27">
        <v>0.1154</v>
      </c>
      <c r="G33" s="27">
        <v>0.1107</v>
      </c>
      <c r="H33" s="27">
        <v>0.001</v>
      </c>
      <c r="I33" s="27">
        <v>0.0243</v>
      </c>
      <c r="J33" s="27">
        <v>0.0152</v>
      </c>
      <c r="K33" s="27">
        <v>0.0119</v>
      </c>
      <c r="L33" s="27">
        <v>0.0072</v>
      </c>
      <c r="M33" s="27">
        <v>0.6909</v>
      </c>
      <c r="N33" s="27">
        <v>0.1679</v>
      </c>
      <c r="O33" s="27">
        <v>0.7004</v>
      </c>
      <c r="P33" s="28">
        <v>34.33</v>
      </c>
      <c r="Q33" s="28">
        <v>8198.96</v>
      </c>
      <c r="R33" s="28">
        <v>38.06</v>
      </c>
      <c r="S33" s="28">
        <v>9091.33</v>
      </c>
      <c r="T33" s="28">
        <v>49.92</v>
      </c>
      <c r="U33" s="28"/>
      <c r="V33" s="29"/>
      <c r="W33" s="31"/>
      <c r="X33" s="29"/>
      <c r="Y33" s="27"/>
      <c r="AA33" s="11">
        <f t="shared" si="0"/>
        <v>99.99999999999997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0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1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0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>
        <v>96.079</v>
      </c>
      <c r="D37" s="27">
        <v>2.1285</v>
      </c>
      <c r="E37" s="27">
        <v>0.6624</v>
      </c>
      <c r="F37" s="27">
        <v>0.1068</v>
      </c>
      <c r="G37" s="27">
        <v>0.1039</v>
      </c>
      <c r="H37" s="27">
        <v>0.001</v>
      </c>
      <c r="I37" s="27">
        <v>0.0212</v>
      </c>
      <c r="J37" s="27">
        <v>0.0146</v>
      </c>
      <c r="K37" s="27">
        <v>0.0143</v>
      </c>
      <c r="L37" s="27">
        <v>0.0099</v>
      </c>
      <c r="M37" s="27">
        <v>0.7014</v>
      </c>
      <c r="N37" s="27">
        <v>0.1569</v>
      </c>
      <c r="O37" s="27">
        <v>0.6988</v>
      </c>
      <c r="P37" s="28">
        <v>34.26</v>
      </c>
      <c r="Q37" s="28">
        <v>8183.22</v>
      </c>
      <c r="R37" s="28">
        <v>37.99</v>
      </c>
      <c r="S37" s="28">
        <v>9074.45</v>
      </c>
      <c r="T37" s="28">
        <v>49.88</v>
      </c>
      <c r="U37" s="28"/>
      <c r="V37" s="29"/>
      <c r="W37" s="36" t="s">
        <v>40</v>
      </c>
      <c r="X37" s="37" t="s">
        <v>40</v>
      </c>
      <c r="Y37" s="37" t="s">
        <v>40</v>
      </c>
      <c r="AA37" s="11">
        <f t="shared" si="0"/>
        <v>99.99990000000001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1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1"/>
      <c r="X40" s="41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0"/>
      <c r="X41" s="41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5"/>
      <c r="AA44" s="5"/>
      <c r="AB44" s="6"/>
      <c r="AC44"/>
    </row>
    <row r="45" spans="3:24" ht="12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4"/>
    </row>
    <row r="47" spans="2:23" ht="12.75">
      <c r="B47" s="1"/>
      <c r="C47" s="46" t="s">
        <v>46</v>
      </c>
      <c r="D47" s="46"/>
      <c r="E47" s="46"/>
      <c r="F47" s="46"/>
      <c r="G47" s="46"/>
      <c r="H47" s="26"/>
      <c r="I47" s="26"/>
      <c r="J47" s="26"/>
      <c r="K47" s="26"/>
      <c r="L47" s="46" t="s">
        <v>47</v>
      </c>
      <c r="M47" s="46"/>
      <c r="N47" s="26"/>
      <c r="O47" s="26"/>
      <c r="P47" s="26"/>
      <c r="Q47" s="26"/>
      <c r="R47" s="26"/>
      <c r="S47" s="26"/>
      <c r="T47" s="26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48</v>
      </c>
      <c r="D49" s="46"/>
      <c r="E49" s="46"/>
      <c r="F49" s="26"/>
      <c r="G49" s="26"/>
      <c r="H49" s="26"/>
      <c r="I49" s="26"/>
      <c r="J49" s="26"/>
      <c r="K49" s="26"/>
      <c r="L49" s="46" t="s">
        <v>49</v>
      </c>
      <c r="M49" s="46"/>
      <c r="N49" s="26"/>
      <c r="O49" s="26"/>
      <c r="P49" s="26"/>
      <c r="Q49" s="26"/>
      <c r="R49" s="26"/>
      <c r="S49" s="26"/>
      <c r="T49" s="26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2016-05-30T07:51:46Z</cp:lastPrinted>
  <dcterms:created xsi:type="dcterms:W3CDTF">2010-01-29T08:37:16Z</dcterms:created>
  <dcterms:modified xsi:type="dcterms:W3CDTF">2016-11-16T12:24:19Z</dcterms:modified>
  <cp:category/>
  <cp:version/>
  <cp:contentType/>
  <cp:contentStatus/>
</cp:coreProperties>
</file>