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<sst xmlns="http://schemas.openxmlformats.org/spreadsheetml/2006/main" count="57" uniqueCount="52">
  <si>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</si>
  <si>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</si>
  <si>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</si>
  <si>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</si>
  <si>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</si>
  <si>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</si>
  <si>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</si>
  <si>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</si>
  <si>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</si>
  <si>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</si>
  <si>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</si>
  <si>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</si>
  <si>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</si>
  <si>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</si>
  <si>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</si>
  <si>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</si>
  <si>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</si>
  <si>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</si>
  <si>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</si>
  <si>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</si>
  <si>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</si>
  <si>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</si>
  <si>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</si>
  <si>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</si>
  <si>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</si>
  <si>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</si>
  <si>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</si>
  <si>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</si>
  <si>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</si>
  <si>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</si>
  <si>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</si>
  <si>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</si>
  <si>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</si>
  <si>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</si>
  <si>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</si>
  <si>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</si>
  <si>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</si>
  <si>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</si>
  <si>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</si>
  <si>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</si>
  <si>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</si>
  <si>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</si>
  <si>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</si>
  <si>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</si>
  <si>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</si>
  <si>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</si>
  <si>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</si>
  <si>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</si>
  <si>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</si>
  <si>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</si>
  <si>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Пустомитівським УЕГГ ПАТ "Львівгаз" з ГРС Щирець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</si>
  <si>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Івацевичі-Комарно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01.10.2016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31.10.2016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</si>
</sst>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187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5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9.00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7" t="s">
        <v>12</v>
      </c>
      <c r="C1" s="47"/>
      <c r="D1" s="47"/>
      <c r="E1" s="47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7" t="s">
        <v>38</v>
      </c>
      <c r="C2" s="47"/>
      <c r="D2" s="47"/>
      <c r="E2" s="47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2"/>
      <c r="X2" s="53"/>
      <c r="Y2" s="53"/>
      <c r="Z2" s="4"/>
      <c r="AA2" s="4"/>
    </row>
    <row r="3" spans="2:27" ht="12.75">
      <c r="B3" s="47" t="s">
        <v>44</v>
      </c>
      <c r="C3" s="47"/>
      <c r="D3" s="47"/>
      <c r="E3" s="47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7" t="s">
        <v>45</v>
      </c>
      <c r="C5" s="47"/>
      <c r="D5" s="47"/>
      <c r="E5" s="47"/>
      <c r="F5" s="47"/>
      <c r="G5" s="4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8" t="s">
        <v>33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</row>
    <row r="7" spans="2:27" ht="33" customHeight="1">
      <c r="B7" s="54" t="s">
        <v>50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4"/>
      <c r="AA7" s="4"/>
    </row>
    <row r="8" spans="2:27" ht="18" customHeight="1">
      <c r="B8" s="56" t="s">
        <v>51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4"/>
      <c r="AA8" s="4"/>
    </row>
    <row r="9" spans="2:29" ht="32.25" customHeight="1">
      <c r="B9" s="72" t="s">
        <v>39</v>
      </c>
      <c r="C9" s="61" t="s">
        <v>34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61" t="s">
        <v>35</v>
      </c>
      <c r="P9" s="62"/>
      <c r="Q9" s="62"/>
      <c r="R9" s="64"/>
      <c r="S9" s="64"/>
      <c r="T9" s="65"/>
      <c r="U9" s="68" t="s">
        <v>31</v>
      </c>
      <c r="V9" s="71" t="s">
        <v>32</v>
      </c>
      <c r="W9" s="60" t="s">
        <v>41</v>
      </c>
      <c r="X9" s="60" t="s">
        <v>42</v>
      </c>
      <c r="Y9" s="60" t="s">
        <v>43</v>
      </c>
      <c r="Z9" s="4"/>
      <c r="AB9" s="7"/>
      <c r="AC9"/>
    </row>
    <row r="10" spans="2:29" ht="48.75" customHeight="1">
      <c r="B10" s="73"/>
      <c r="C10" s="51" t="s">
        <v>19</v>
      </c>
      <c r="D10" s="51" t="s">
        <v>20</v>
      </c>
      <c r="E10" s="51" t="s">
        <v>21</v>
      </c>
      <c r="F10" s="51" t="s">
        <v>22</v>
      </c>
      <c r="G10" s="51" t="s">
        <v>23</v>
      </c>
      <c r="H10" s="51" t="s">
        <v>24</v>
      </c>
      <c r="I10" s="51" t="s">
        <v>25</v>
      </c>
      <c r="J10" s="51" t="s">
        <v>26</v>
      </c>
      <c r="K10" s="51" t="s">
        <v>27</v>
      </c>
      <c r="L10" s="51" t="s">
        <v>28</v>
      </c>
      <c r="M10" s="48" t="s">
        <v>29</v>
      </c>
      <c r="N10" s="48" t="s">
        <v>30</v>
      </c>
      <c r="O10" s="48" t="s">
        <v>13</v>
      </c>
      <c r="P10" s="77" t="s">
        <v>14</v>
      </c>
      <c r="Q10" s="48" t="s">
        <v>16</v>
      </c>
      <c r="R10" s="48" t="s">
        <v>15</v>
      </c>
      <c r="S10" s="48" t="s">
        <v>17</v>
      </c>
      <c r="T10" s="48" t="s">
        <v>18</v>
      </c>
      <c r="U10" s="69"/>
      <c r="V10" s="49"/>
      <c r="W10" s="60"/>
      <c r="X10" s="60"/>
      <c r="Y10" s="60"/>
      <c r="Z10" s="4"/>
      <c r="AB10" s="7"/>
      <c r="AC10"/>
    </row>
    <row r="11" spans="2:29" ht="15.75" customHeight="1">
      <c r="B11" s="73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49"/>
      <c r="N11" s="49"/>
      <c r="O11" s="49"/>
      <c r="P11" s="78"/>
      <c r="Q11" s="75"/>
      <c r="R11" s="49"/>
      <c r="S11" s="49"/>
      <c r="T11" s="49"/>
      <c r="U11" s="69"/>
      <c r="V11" s="49"/>
      <c r="W11" s="60"/>
      <c r="X11" s="60"/>
      <c r="Y11" s="60"/>
      <c r="Z11" s="4"/>
      <c r="AB11" s="7"/>
      <c r="AC11"/>
    </row>
    <row r="12" spans="2:29" ht="21" customHeight="1">
      <c r="B12" s="74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0"/>
      <c r="N12" s="50"/>
      <c r="O12" s="50"/>
      <c r="P12" s="79"/>
      <c r="Q12" s="76"/>
      <c r="R12" s="50"/>
      <c r="S12" s="50"/>
      <c r="T12" s="50"/>
      <c r="U12" s="70"/>
      <c r="V12" s="50"/>
      <c r="W12" s="60"/>
      <c r="X12" s="60"/>
      <c r="Y12" s="60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>
        <v>96.0267</v>
      </c>
      <c r="D15" s="27">
        <v>2.1436</v>
      </c>
      <c r="E15" s="27">
        <v>0.6884</v>
      </c>
      <c r="F15" s="27">
        <v>0.1106</v>
      </c>
      <c r="G15" s="27">
        <v>0.1071</v>
      </c>
      <c r="H15" s="27">
        <v>0.0013</v>
      </c>
      <c r="I15" s="27">
        <v>0.0224</v>
      </c>
      <c r="J15" s="27">
        <v>0.0155</v>
      </c>
      <c r="K15" s="27">
        <v>0.0095</v>
      </c>
      <c r="L15" s="27">
        <v>0.0062</v>
      </c>
      <c r="M15" s="27">
        <v>0.7008</v>
      </c>
      <c r="N15" s="27">
        <v>0.1679</v>
      </c>
      <c r="O15" s="27">
        <v>0.6994</v>
      </c>
      <c r="P15" s="28">
        <v>34.28</v>
      </c>
      <c r="Q15" s="28">
        <v>8187.26</v>
      </c>
      <c r="R15" s="28">
        <v>38.01</v>
      </c>
      <c r="S15" s="28">
        <v>9078.75</v>
      </c>
      <c r="T15" s="28">
        <v>49.88</v>
      </c>
      <c r="U15" s="28"/>
      <c r="V15" s="29"/>
      <c r="W15" s="31"/>
      <c r="X15" s="29"/>
      <c r="Y15" s="29"/>
      <c r="AA15" s="11">
        <f t="shared" si="0"/>
        <v>100.00000000000004</v>
      </c>
      <c r="AB15" s="12" t="str">
        <f>IF(AA15=100,"ОК"," ")</f>
        <v>ОК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4"/>
      <c r="X21" s="35"/>
      <c r="Y21" s="35"/>
      <c r="AA21" s="11">
        <f t="shared" si="0"/>
        <v>0</v>
      </c>
      <c r="AB21" s="12"/>
    </row>
    <row r="22" spans="2:28" s="10" customFormat="1" ht="12.75">
      <c r="B22" s="8">
        <v>10</v>
      </c>
      <c r="C22" s="27">
        <v>96.03</v>
      </c>
      <c r="D22" s="27">
        <v>2.1877</v>
      </c>
      <c r="E22" s="27">
        <v>0.6862</v>
      </c>
      <c r="F22" s="27">
        <v>0.1056</v>
      </c>
      <c r="G22" s="27">
        <v>0.1013</v>
      </c>
      <c r="H22" s="27">
        <v>0.0012</v>
      </c>
      <c r="I22" s="27">
        <v>0.0188</v>
      </c>
      <c r="J22" s="27">
        <v>0.013</v>
      </c>
      <c r="K22" s="27">
        <v>0.0163</v>
      </c>
      <c r="L22" s="27">
        <v>0.0067</v>
      </c>
      <c r="M22" s="27">
        <v>0.6767</v>
      </c>
      <c r="N22" s="27">
        <v>0.1565</v>
      </c>
      <c r="O22" s="27">
        <v>0.6992</v>
      </c>
      <c r="P22" s="28">
        <v>34.29</v>
      </c>
      <c r="Q22" s="28">
        <v>8191.1</v>
      </c>
      <c r="R22" s="28">
        <v>38.03</v>
      </c>
      <c r="S22" s="28">
        <v>9082.98</v>
      </c>
      <c r="T22" s="28">
        <v>49.91</v>
      </c>
      <c r="U22" s="28"/>
      <c r="V22" s="29"/>
      <c r="W22" s="34" t="s">
        <v>40</v>
      </c>
      <c r="X22" s="35" t="s">
        <v>40</v>
      </c>
      <c r="Y22" s="35" t="s">
        <v>40</v>
      </c>
      <c r="AA22" s="11">
        <f t="shared" si="0"/>
        <v>99.99999999999999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4"/>
      <c r="X27" s="35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3"/>
      <c r="W28" s="34"/>
      <c r="X28" s="35"/>
      <c r="Y28" s="35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>
        <v>96.016</v>
      </c>
      <c r="D29" s="27">
        <v>2.197</v>
      </c>
      <c r="E29" s="27">
        <v>0.6772</v>
      </c>
      <c r="F29" s="27">
        <v>0.1083</v>
      </c>
      <c r="G29" s="27">
        <v>0.1026</v>
      </c>
      <c r="H29" s="27">
        <v>0.002</v>
      </c>
      <c r="I29" s="27">
        <v>0.0211</v>
      </c>
      <c r="J29" s="27">
        <v>0.0131</v>
      </c>
      <c r="K29" s="27">
        <v>0.0171</v>
      </c>
      <c r="L29" s="27">
        <v>0.0059</v>
      </c>
      <c r="M29" s="27">
        <v>0.6718</v>
      </c>
      <c r="N29" s="27">
        <v>0.1679</v>
      </c>
      <c r="O29" s="27">
        <v>0.6994</v>
      </c>
      <c r="P29" s="28">
        <v>34.3</v>
      </c>
      <c r="Q29" s="28">
        <v>8191.91</v>
      </c>
      <c r="R29" s="28">
        <v>38.03</v>
      </c>
      <c r="S29" s="28">
        <v>9083.83</v>
      </c>
      <c r="T29" s="28">
        <v>49.91</v>
      </c>
      <c r="U29" s="28"/>
      <c r="V29" s="29"/>
      <c r="W29" s="36"/>
      <c r="X29" s="37"/>
      <c r="Y29" s="38"/>
      <c r="AA29" s="11">
        <f t="shared" si="0"/>
        <v>100</v>
      </c>
      <c r="AB29" s="12" t="str">
        <f>IF(AA29=100,"ОК"," ")</f>
        <v>ОК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4"/>
      <c r="X30" s="35"/>
      <c r="Y30" s="35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39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4"/>
      <c r="X32" s="35"/>
      <c r="Y32" s="35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4"/>
      <c r="X35" s="35"/>
      <c r="Y35" s="35"/>
      <c r="AA35" s="11">
        <f t="shared" si="0"/>
        <v>0</v>
      </c>
      <c r="AB35" s="12"/>
    </row>
    <row r="36" spans="2:28" s="10" customFormat="1" ht="12.75">
      <c r="B36" s="13">
        <v>24</v>
      </c>
      <c r="C36" s="27">
        <v>96.1041</v>
      </c>
      <c r="D36" s="27">
        <v>2.1225</v>
      </c>
      <c r="E36" s="27">
        <v>0.6637</v>
      </c>
      <c r="F36" s="27">
        <v>0.1074</v>
      </c>
      <c r="G36" s="27">
        <v>0.1038</v>
      </c>
      <c r="H36" s="27">
        <v>0.0012</v>
      </c>
      <c r="I36" s="27">
        <v>0.0201</v>
      </c>
      <c r="J36" s="27">
        <v>0.0161</v>
      </c>
      <c r="K36" s="27">
        <v>0.0128</v>
      </c>
      <c r="L36" s="27">
        <v>0.0078</v>
      </c>
      <c r="M36" s="27">
        <v>0.679</v>
      </c>
      <c r="N36" s="27">
        <v>0.1615</v>
      </c>
      <c r="O36" s="27">
        <v>0.6987</v>
      </c>
      <c r="P36" s="28">
        <v>34.27</v>
      </c>
      <c r="Q36" s="28">
        <v>8184.39</v>
      </c>
      <c r="R36" s="28">
        <v>38</v>
      </c>
      <c r="S36" s="28">
        <v>9075.79</v>
      </c>
      <c r="T36" s="28">
        <v>49.89</v>
      </c>
      <c r="U36" s="28">
        <v>-17.7</v>
      </c>
      <c r="V36" s="29"/>
      <c r="W36" s="31"/>
      <c r="X36" s="29"/>
      <c r="Y36" s="29"/>
      <c r="AA36" s="11">
        <f t="shared" si="0"/>
        <v>100.00000000000001</v>
      </c>
      <c r="AB36" s="12" t="str">
        <f>IF(AA36=100,"ОК"," ")</f>
        <v>ОК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4"/>
      <c r="X37" s="35"/>
      <c r="Y37" s="35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39"/>
      <c r="Y39" s="39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39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39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4"/>
      <c r="X42" s="35"/>
      <c r="Y42" s="35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39"/>
      <c r="X43" s="39"/>
      <c r="Y43" s="40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25"/>
      <c r="AA44" s="5"/>
      <c r="AB44" s="6"/>
      <c r="AC44"/>
    </row>
    <row r="45" spans="3:24" ht="12.75"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</row>
    <row r="46" spans="2:24" ht="12.75"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1"/>
      <c r="R46" s="41"/>
      <c r="S46" s="41"/>
      <c r="T46" s="41"/>
      <c r="U46" s="41"/>
      <c r="V46" s="41"/>
      <c r="W46" s="41"/>
      <c r="X46" s="24"/>
    </row>
    <row r="47" spans="2:23" ht="12.75">
      <c r="B47" s="1"/>
      <c r="C47" s="44" t="s">
        <v>46</v>
      </c>
      <c r="D47" s="44"/>
      <c r="E47" s="44"/>
      <c r="F47" s="44"/>
      <c r="G47" s="44"/>
      <c r="H47" s="26"/>
      <c r="I47" s="26"/>
      <c r="J47" s="26"/>
      <c r="K47" s="26"/>
      <c r="L47" s="44" t="s">
        <v>47</v>
      </c>
      <c r="M47" s="44"/>
      <c r="N47" s="26"/>
      <c r="O47" s="26"/>
      <c r="P47" s="26"/>
      <c r="Q47" s="26"/>
      <c r="R47" s="26"/>
      <c r="S47" s="26"/>
      <c r="T47" s="26"/>
      <c r="U47" s="45"/>
      <c r="V47" s="45"/>
      <c r="W47" s="1"/>
    </row>
    <row r="48" spans="2:23" ht="12.75">
      <c r="B48" s="1"/>
      <c r="C48" s="46" t="s">
        <v>36</v>
      </c>
      <c r="D48" s="46"/>
      <c r="E48" s="46"/>
      <c r="F48" s="46"/>
      <c r="G48" s="46"/>
      <c r="H48" s="1"/>
      <c r="I48" s="1"/>
      <c r="J48" s="1"/>
      <c r="K48" s="1"/>
      <c r="L48" s="2" t="s">
        <v>0</v>
      </c>
      <c r="M48" s="1"/>
      <c r="O48" s="1"/>
      <c r="P48" s="1"/>
      <c r="Q48" s="43" t="s">
        <v>1</v>
      </c>
      <c r="R48" s="1"/>
      <c r="S48" s="1"/>
      <c r="U48" s="43" t="s">
        <v>2</v>
      </c>
      <c r="V48" s="2"/>
      <c r="W48" s="1"/>
    </row>
    <row r="49" spans="2:23" ht="18" customHeight="1">
      <c r="B49" s="1"/>
      <c r="C49" s="44" t="s">
        <v>48</v>
      </c>
      <c r="D49" s="44"/>
      <c r="E49" s="44"/>
      <c r="F49" s="26"/>
      <c r="G49" s="26"/>
      <c r="H49" s="26"/>
      <c r="I49" s="26"/>
      <c r="J49" s="26"/>
      <c r="K49" s="26"/>
      <c r="L49" s="44" t="s">
        <v>49</v>
      </c>
      <c r="M49" s="44"/>
      <c r="N49" s="26"/>
      <c r="O49" s="26"/>
      <c r="P49" s="26"/>
      <c r="Q49" s="26"/>
      <c r="R49" s="26"/>
      <c r="S49" s="26"/>
      <c r="T49" s="26"/>
      <c r="U49" s="45"/>
      <c r="V49" s="45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3" t="s">
        <v>1</v>
      </c>
      <c r="R50" s="1"/>
      <c r="S50" s="1"/>
      <c r="U50" s="43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2016-09-29T10:55:47Z</cp:lastPrinted>
  <dcterms:created xsi:type="dcterms:W3CDTF">2010-01-29T08:37:16Z</dcterms:created>
  <dcterms:modified xsi:type="dcterms:W3CDTF">2016-11-16T12:04:54Z</dcterms:modified>
  <cp:category/>
  <cp:version/>
  <cp:contentType/>
  <cp:contentStatus/>
</cp:coreProperties>
</file>