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50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<sst xmlns="http://schemas.openxmlformats.org/spreadsheetml/2006/main" count="49" uniqueCount="44">
  <si>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</si>
  <si>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</si>
  <si>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</si>
  <si>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</si>
  <si>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</si>
  <si>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</si>
  <si>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</si>
  <si>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</si>
  <si>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</si>
  <si>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</si>
  <si>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</si>
  <si>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</si>
  <si>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</si>
  <si>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</si>
  <si>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</si>
  <si>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</si>
  <si>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</si>
  <si>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</si>
  <si>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</si>
  <si>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</si>
  <si>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</si>
  <si>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</si>
  <si>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</si>
  <si>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</si>
  <si>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</si>
  <si>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</si>
  <si>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</si>
  <si>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</si>
  <si>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</si>
  <si>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</si>
  <si>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</si>
  <si>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</si>
  <si>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</si>
  <si>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</si>
  <si>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</si>
  <si>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</si>
  <si>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</si>
  <si>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Вузлове, Оглядів, Лопатин, Завидче, Броди, Корсів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</si>
  <si>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</si>
  <si>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</si>
  <si>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</si>
  <si>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</si>
  <si>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Кам'янка-Бузька - Рівне I, II  за період з </t>
    </r>
    <r>
      <rPr>
        <u val="single"/>
        <sz val="14"/>
        <rFont val="Times New Roman"/>
        <family val="1"/>
      </rPr>
      <t>01.10.2016р.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31.10.2016р.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</si>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</sst>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zoomScalePageLayoutView="124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25390625" style="0" customWidth="1"/>
    <col min="21" max="21" width="6.00390625" style="0" customWidth="1"/>
    <col min="22" max="22" width="5.375" style="0" customWidth="1"/>
    <col min="23" max="23" width="7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1"/>
      <c r="X2" s="32"/>
      <c r="Y2" s="32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3" t="s">
        <v>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40.5" customHeight="1">
      <c r="B7" s="33" t="s">
        <v>37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21"/>
      <c r="AA7" s="21"/>
    </row>
    <row r="8" spans="2:27" ht="42.75" customHeight="1">
      <c r="B8" s="35" t="s">
        <v>42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21"/>
      <c r="AA8" s="21"/>
    </row>
    <row r="9" spans="2:29" ht="32.25" customHeight="1">
      <c r="B9" s="37" t="s">
        <v>9</v>
      </c>
      <c r="C9" s="40" t="s">
        <v>25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45" t="s">
        <v>39</v>
      </c>
      <c r="P9" s="46"/>
      <c r="Q9" s="46"/>
      <c r="R9" s="46"/>
      <c r="S9" s="46"/>
      <c r="T9" s="47"/>
      <c r="U9" s="50" t="s">
        <v>22</v>
      </c>
      <c r="V9" s="37" t="s">
        <v>23</v>
      </c>
      <c r="W9" s="30" t="s">
        <v>34</v>
      </c>
      <c r="X9" s="30" t="s">
        <v>35</v>
      </c>
      <c r="Y9" s="30" t="s">
        <v>36</v>
      </c>
      <c r="Z9" s="4"/>
      <c r="AB9" s="7"/>
      <c r="AC9"/>
    </row>
    <row r="10" spans="2:29" ht="48.75" customHeight="1">
      <c r="B10" s="38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7" t="s">
        <v>20</v>
      </c>
      <c r="N10" s="37" t="s">
        <v>21</v>
      </c>
      <c r="O10" s="37" t="s">
        <v>40</v>
      </c>
      <c r="P10" s="37" t="s">
        <v>41</v>
      </c>
      <c r="Q10" s="37" t="s">
        <v>6</v>
      </c>
      <c r="R10" s="37" t="s">
        <v>5</v>
      </c>
      <c r="S10" s="37" t="s">
        <v>7</v>
      </c>
      <c r="T10" s="37" t="s">
        <v>8</v>
      </c>
      <c r="U10" s="51"/>
      <c r="V10" s="38"/>
      <c r="W10" s="30"/>
      <c r="X10" s="30"/>
      <c r="Y10" s="30"/>
      <c r="Z10" s="4"/>
      <c r="AB10" s="7"/>
      <c r="AC10"/>
    </row>
    <row r="11" spans="2:29" ht="15.75" customHeight="1">
      <c r="B11" s="3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8"/>
      <c r="N11" s="38"/>
      <c r="O11" s="38"/>
      <c r="P11" s="38"/>
      <c r="Q11" s="38"/>
      <c r="R11" s="38"/>
      <c r="S11" s="38"/>
      <c r="T11" s="38"/>
      <c r="U11" s="51"/>
      <c r="V11" s="38"/>
      <c r="W11" s="30"/>
      <c r="X11" s="30"/>
      <c r="Y11" s="30"/>
      <c r="Z11" s="4"/>
      <c r="AB11" s="7"/>
      <c r="AC11"/>
    </row>
    <row r="12" spans="2:29" ht="21" customHeight="1">
      <c r="B12" s="5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9"/>
      <c r="N12" s="39"/>
      <c r="O12" s="39"/>
      <c r="P12" s="39"/>
      <c r="Q12" s="39"/>
      <c r="R12" s="39"/>
      <c r="S12" s="39"/>
      <c r="T12" s="39"/>
      <c r="U12" s="52"/>
      <c r="V12" s="39"/>
      <c r="W12" s="30"/>
      <c r="X12" s="30"/>
      <c r="Y12" s="30"/>
      <c r="Z12" s="4"/>
      <c r="AB12" s="7"/>
      <c r="AC12"/>
    </row>
    <row r="13" spans="2:28" s="16" customFormat="1" ht="27" customHeight="1">
      <c r="B13" s="23">
        <v>42648</v>
      </c>
      <c r="C13" s="24">
        <v>89.397</v>
      </c>
      <c r="D13" s="24">
        <v>5.094</v>
      </c>
      <c r="E13" s="24">
        <v>1.16</v>
      </c>
      <c r="F13" s="24">
        <v>0.124</v>
      </c>
      <c r="G13" s="24">
        <v>0.196</v>
      </c>
      <c r="H13" s="24">
        <v>0.008</v>
      </c>
      <c r="I13" s="24">
        <v>0.071</v>
      </c>
      <c r="J13" s="24">
        <v>0.047</v>
      </c>
      <c r="K13" s="24">
        <v>0.03</v>
      </c>
      <c r="L13" s="24">
        <v>0.005</v>
      </c>
      <c r="M13" s="24">
        <v>1.689</v>
      </c>
      <c r="N13" s="24">
        <v>2.179</v>
      </c>
      <c r="O13" s="25">
        <v>0.7551</v>
      </c>
      <c r="P13" s="28">
        <v>34.49</v>
      </c>
      <c r="Q13" s="26">
        <v>8238</v>
      </c>
      <c r="R13" s="28">
        <v>38.18</v>
      </c>
      <c r="S13" s="26">
        <v>9119</v>
      </c>
      <c r="T13" s="28">
        <v>48.22</v>
      </c>
      <c r="U13" s="14"/>
      <c r="V13" s="14"/>
      <c r="W13" s="15"/>
      <c r="X13" s="15"/>
      <c r="Y13" s="14"/>
      <c r="AA13" s="17">
        <f aca="true" t="shared" si="0" ref="AA13:AA18">SUM(C13:N13)</f>
        <v>99.99999999999997</v>
      </c>
      <c r="AB13" s="18" t="str">
        <f>IF(AA13=100,"ОК"," ")</f>
        <v>ОК</v>
      </c>
    </row>
    <row r="14" spans="2:28" s="16" customFormat="1" ht="27" customHeight="1">
      <c r="B14" s="23">
        <v>42655</v>
      </c>
      <c r="C14" s="24">
        <v>89.5</v>
      </c>
      <c r="D14" s="24">
        <v>5.01</v>
      </c>
      <c r="E14" s="24">
        <v>1.16</v>
      </c>
      <c r="F14" s="24">
        <v>0.129</v>
      </c>
      <c r="G14" s="24">
        <v>0.209</v>
      </c>
      <c r="H14" s="24">
        <v>0.006</v>
      </c>
      <c r="I14" s="24">
        <v>0.07</v>
      </c>
      <c r="J14" s="24">
        <v>0.051</v>
      </c>
      <c r="K14" s="24">
        <v>0.038</v>
      </c>
      <c r="L14" s="24">
        <v>0.006</v>
      </c>
      <c r="M14" s="24">
        <v>1.688</v>
      </c>
      <c r="N14" s="24">
        <v>2.133</v>
      </c>
      <c r="O14" s="25">
        <v>0.7546</v>
      </c>
      <c r="P14" s="28">
        <v>34.51</v>
      </c>
      <c r="Q14" s="26">
        <v>8242</v>
      </c>
      <c r="R14" s="28">
        <v>38.2</v>
      </c>
      <c r="S14" s="27">
        <v>9124</v>
      </c>
      <c r="T14" s="28">
        <v>48.26</v>
      </c>
      <c r="U14" s="14"/>
      <c r="V14" s="14"/>
      <c r="W14" s="29" t="s">
        <v>43</v>
      </c>
      <c r="X14" s="29" t="s">
        <v>43</v>
      </c>
      <c r="Y14" s="29" t="s">
        <v>43</v>
      </c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42662</v>
      </c>
      <c r="C15" s="24">
        <v>89.512</v>
      </c>
      <c r="D15" s="24">
        <v>5.041</v>
      </c>
      <c r="E15" s="24">
        <v>1.101</v>
      </c>
      <c r="F15" s="24">
        <v>0.121</v>
      </c>
      <c r="G15" s="24">
        <v>0.193</v>
      </c>
      <c r="H15" s="24">
        <v>0.006</v>
      </c>
      <c r="I15" s="24">
        <v>0.075</v>
      </c>
      <c r="J15" s="24">
        <v>0.051</v>
      </c>
      <c r="K15" s="24">
        <v>0.038</v>
      </c>
      <c r="L15" s="24">
        <v>0.005</v>
      </c>
      <c r="M15" s="24">
        <v>1.676</v>
      </c>
      <c r="N15" s="24">
        <v>2.181</v>
      </c>
      <c r="O15" s="25">
        <v>0.7543</v>
      </c>
      <c r="P15" s="28">
        <v>34.46</v>
      </c>
      <c r="Q15" s="26">
        <v>8231</v>
      </c>
      <c r="R15" s="28">
        <v>38.15</v>
      </c>
      <c r="S15" s="27">
        <v>9112</v>
      </c>
      <c r="T15" s="28">
        <v>48.21</v>
      </c>
      <c r="U15" s="14"/>
      <c r="V15" s="14"/>
      <c r="W15" s="29"/>
      <c r="X15" s="29"/>
      <c r="Y15" s="29"/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23">
        <v>42670</v>
      </c>
      <c r="C16" s="24">
        <v>89.868</v>
      </c>
      <c r="D16" s="24">
        <v>4.864</v>
      </c>
      <c r="E16" s="24">
        <v>1.015</v>
      </c>
      <c r="F16" s="24">
        <v>0.118</v>
      </c>
      <c r="G16" s="24">
        <v>0.179</v>
      </c>
      <c r="H16" s="24">
        <v>0.007</v>
      </c>
      <c r="I16" s="24">
        <v>0.066</v>
      </c>
      <c r="J16" s="24">
        <v>0.043</v>
      </c>
      <c r="K16" s="24">
        <v>0.03</v>
      </c>
      <c r="L16" s="24">
        <v>0.005</v>
      </c>
      <c r="M16" s="24">
        <v>1.599</v>
      </c>
      <c r="N16" s="24">
        <v>2.206</v>
      </c>
      <c r="O16" s="25">
        <v>0.7512</v>
      </c>
      <c r="P16" s="28">
        <v>34.35</v>
      </c>
      <c r="Q16" s="26">
        <v>8204</v>
      </c>
      <c r="R16" s="28">
        <v>38.03</v>
      </c>
      <c r="S16" s="27">
        <v>9083</v>
      </c>
      <c r="T16" s="28">
        <v>48.15</v>
      </c>
      <c r="U16" s="14"/>
      <c r="V16" s="14"/>
      <c r="W16" s="19"/>
      <c r="X16" s="14"/>
      <c r="Y16" s="14"/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8"/>
      <c r="Q18" s="26"/>
      <c r="R18" s="28"/>
      <c r="S18" s="27"/>
      <c r="T18" s="28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9"/>
      <c r="AA19" s="5"/>
      <c r="AB19" s="6"/>
      <c r="AC19"/>
    </row>
    <row r="20" spans="3:24" ht="12.75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2016-10-28T09:39:58Z</cp:lastPrinted>
  <dcterms:created xsi:type="dcterms:W3CDTF">2010-01-29T08:37:16Z</dcterms:created>
  <dcterms:modified xsi:type="dcterms:W3CDTF">2016-11-16T12:02:46Z</dcterms:modified>
  <cp:category/>
  <cp:version/>
  <cp:contentType/>
  <cp:contentStatus/>
</cp:coreProperties>
</file>