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80" activeTab="0"/>
  </bookViews>
  <sheets>
    <sheet name="Шебелинка_11_25" sheetId="1" r:id="rId1"/>
    <sheet name="Лист2" sheetId="2" state="hidden" r:id="rId2"/>
    <sheet name="Лист3" sheetId="3" state="hidden" r:id="rId3"/>
    <sheet name="Лист1" sheetId="4" r:id="rId4"/>
  </sheets>
  <definedNames>
    <definedName name="_Hlk21234135" localSheetId="0">'Шебелинка_11_25'!#REF!</definedName>
    <definedName name="OLE_LINK2" localSheetId="0">'Шебелинка_11_25'!$W$10</definedName>
    <definedName name="OLE_LINK3" localSheetId="0">'Шебелинка_11_25'!$X$9</definedName>
    <definedName name="OLE_LINK5" localSheetId="0">'Шебелинка_11_25'!#REF!</definedName>
    <definedName name="_xlnm.Print_Area" localSheetId="0">'Шебелинка_11_25'!$A$1:$Z$53</definedName>
  </definedNames>
  <calcPr fullCalcOnLoad="1"/>
</workbook>
</file>

<file path=xl/sharedStrings.xml><?xml version="1.0" encoding="utf-8"?>
<sst xmlns="http://schemas.openxmlformats.org/spreadsheetml/2006/main" count="58" uniqueCount="50">
  <si>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</si>
  <si>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</si>
  <si>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</si>
  <si>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</si>
  <si>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</si>
  <si>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</si>
  <si>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</si>
  <si>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</si>
  <si>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</si>
  <si>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</si>
  <si>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</si>
  <si>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</si>
  <si>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</si>
  <si>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</si>
  <si>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</si>
  <si>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</si>
  <si>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</si>
  <si>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</si>
  <si>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</si>
  <si>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</si>
  <si>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</si>
  <si>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</si>
  <si>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</si>
  <si>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</si>
  <si>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</si>
  <si>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</si>
  <si>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</si>
  <si>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</si>
  <si>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</si>
  <si>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</si>
  <si>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</si>
  <si>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</si>
  <si>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</si>
  <si>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</si>
  <si>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</si>
  <si>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</si>
  <si>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відсутні</t>
  </si>
  <si>
    <t>Новопсковський п/м Сєвєродонецького ЛВУМГ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</si>
  <si>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</si>
  <si>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</si>
  <si>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</si>
  <si>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</si>
  <si>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</si>
  <si>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</si>
  <si>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</si>
  <si>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</si>
  <si>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</si>
  <si>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 xml:space="preserve">переданого  через ПВВГ "Шебелинка" Новопсковського промислового майданчику Сєвєродонецького ЛВУМГ та прийнятого Первомайським ЛВУМГ </t>
  </si>
  <si>
    <t>з газопроводу  Новопсков - Шебелинка за період з 01.10.2016 р. по 31.10.2016 р.</t>
  </si>
  <si>
    <t>01.11.2016р.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</si>
</sst>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3" fillId="0" borderId="1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D55"/>
  <sheetViews>
    <sheetView tabSelected="1" view="pageBreakPreview" zoomScaleSheetLayoutView="100" workbookViewId="0" topLeftCell="H13">
      <selection activeCell="AD33" sqref="AD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0.37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55"/>
      <c r="AA2" s="4"/>
      <c r="AB2" s="4"/>
    </row>
    <row r="3" spans="2:28" ht="12.75">
      <c r="B3" s="8" t="s">
        <v>37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29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18.75" customHeight="1">
      <c r="B7" s="58" t="s">
        <v>47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4"/>
      <c r="AB7" s="4"/>
    </row>
    <row r="8" spans="2:28" ht="18" customHeight="1">
      <c r="B8" s="60" t="s">
        <v>48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4"/>
      <c r="AB8" s="4"/>
    </row>
    <row r="9" spans="2:30" ht="32.25" customHeight="1">
      <c r="B9" s="62" t="s">
        <v>11</v>
      </c>
      <c r="C9" s="47" t="s">
        <v>30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50" t="s">
        <v>31</v>
      </c>
      <c r="P9" s="51"/>
      <c r="Q9" s="51"/>
      <c r="R9" s="52"/>
      <c r="S9" s="52"/>
      <c r="T9" s="53"/>
      <c r="U9" s="40" t="s">
        <v>27</v>
      </c>
      <c r="V9" s="43" t="s">
        <v>28</v>
      </c>
      <c r="W9" s="35" t="s">
        <v>24</v>
      </c>
      <c r="X9" s="35" t="s">
        <v>25</v>
      </c>
      <c r="Y9" s="35" t="s">
        <v>26</v>
      </c>
      <c r="Z9" s="35" t="s">
        <v>41</v>
      </c>
      <c r="AA9" s="4"/>
      <c r="AC9" s="7"/>
      <c r="AD9"/>
    </row>
    <row r="10" spans="2:30" ht="48.75" customHeight="1">
      <c r="B10" s="63"/>
      <c r="C10" s="36" t="s">
        <v>12</v>
      </c>
      <c r="D10" s="36" t="s">
        <v>13</v>
      </c>
      <c r="E10" s="36" t="s">
        <v>14</v>
      </c>
      <c r="F10" s="36" t="s">
        <v>15</v>
      </c>
      <c r="G10" s="36" t="s">
        <v>16</v>
      </c>
      <c r="H10" s="36" t="s">
        <v>17</v>
      </c>
      <c r="I10" s="36" t="s">
        <v>18</v>
      </c>
      <c r="J10" s="36" t="s">
        <v>19</v>
      </c>
      <c r="K10" s="36" t="s">
        <v>20</v>
      </c>
      <c r="L10" s="36" t="s">
        <v>21</v>
      </c>
      <c r="M10" s="37" t="s">
        <v>22</v>
      </c>
      <c r="N10" s="37" t="s">
        <v>23</v>
      </c>
      <c r="O10" s="37" t="s">
        <v>5</v>
      </c>
      <c r="P10" s="66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41"/>
      <c r="V10" s="38"/>
      <c r="W10" s="35"/>
      <c r="X10" s="35"/>
      <c r="Y10" s="35"/>
      <c r="Z10" s="35"/>
      <c r="AA10" s="4"/>
      <c r="AC10" s="7"/>
      <c r="AD10"/>
    </row>
    <row r="11" spans="2:30" ht="15.75" customHeight="1">
      <c r="B11" s="6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8"/>
      <c r="P11" s="67"/>
      <c r="Q11" s="69"/>
      <c r="R11" s="38"/>
      <c r="S11" s="38"/>
      <c r="T11" s="38"/>
      <c r="U11" s="41"/>
      <c r="V11" s="38"/>
      <c r="W11" s="35"/>
      <c r="X11" s="35"/>
      <c r="Y11" s="35"/>
      <c r="Z11" s="35"/>
      <c r="AA11" s="4"/>
      <c r="AC11" s="7"/>
      <c r="AD11"/>
    </row>
    <row r="12" spans="2:30" ht="21" customHeight="1">
      <c r="B12" s="6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9"/>
      <c r="O12" s="39"/>
      <c r="P12" s="68"/>
      <c r="Q12" s="70"/>
      <c r="R12" s="39"/>
      <c r="S12" s="39"/>
      <c r="T12" s="39"/>
      <c r="U12" s="42"/>
      <c r="V12" s="39"/>
      <c r="W12" s="35"/>
      <c r="X12" s="35"/>
      <c r="Y12" s="35"/>
      <c r="Z12" s="35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10"/>
      <c r="S13" s="11"/>
      <c r="T13" s="26"/>
      <c r="U13" s="10"/>
      <c r="V13" s="11"/>
      <c r="W13" s="29"/>
      <c r="X13" s="11"/>
      <c r="Y13" s="11"/>
      <c r="Z13" s="11">
        <v>0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10"/>
      <c r="S14" s="11"/>
      <c r="T14" s="26"/>
      <c r="U14" s="11"/>
      <c r="V14" s="11"/>
      <c r="W14" s="20"/>
      <c r="X14" s="11"/>
      <c r="Y14" s="11"/>
      <c r="Z14" s="11">
        <v>0</v>
      </c>
      <c r="AB14" s="14">
        <f aca="true" t="shared" si="0" ref="AB14:AB44">SUM(C14:N14)</f>
        <v>0</v>
      </c>
      <c r="AC14" s="15" t="str">
        <f aca="true" t="shared" si="1" ref="AC14:AC44">IF(AB14=100,"ОК"," ")</f>
        <v> </v>
      </c>
    </row>
    <row r="15" spans="2:29" s="13" customFormat="1" ht="12.75">
      <c r="B15" s="9">
        <v>3</v>
      </c>
      <c r="C15" s="17">
        <v>91.8651</v>
      </c>
      <c r="D15" s="17">
        <v>4.4002</v>
      </c>
      <c r="E15" s="17">
        <v>1.0737</v>
      </c>
      <c r="F15" s="17">
        <v>0.141</v>
      </c>
      <c r="G15" s="17">
        <v>0.2321</v>
      </c>
      <c r="H15" s="17">
        <v>0.0077</v>
      </c>
      <c r="I15" s="17">
        <v>0.0675</v>
      </c>
      <c r="J15" s="17">
        <v>0.0523</v>
      </c>
      <c r="K15" s="17">
        <v>0.2035</v>
      </c>
      <c r="L15" s="17">
        <v>0.0056</v>
      </c>
      <c r="M15" s="17">
        <v>1.6325</v>
      </c>
      <c r="N15" s="17">
        <v>0.3188</v>
      </c>
      <c r="O15" s="17">
        <v>0.7341</v>
      </c>
      <c r="P15" s="26">
        <v>35.17</v>
      </c>
      <c r="Q15" s="25">
        <v>8400</v>
      </c>
      <c r="R15" s="26">
        <v>38.93</v>
      </c>
      <c r="S15" s="11">
        <v>8298</v>
      </c>
      <c r="T15" s="26">
        <v>49.87</v>
      </c>
      <c r="U15" s="10">
        <v>3.5</v>
      </c>
      <c r="V15" s="11"/>
      <c r="W15" s="29"/>
      <c r="X15" s="11"/>
      <c r="Y15" s="11"/>
      <c r="Z15" s="11">
        <v>0</v>
      </c>
      <c r="AB15" s="14">
        <f t="shared" si="0"/>
        <v>100</v>
      </c>
      <c r="AC15" s="15" t="str">
        <f t="shared" si="1"/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10"/>
      <c r="S16" s="11"/>
      <c r="T16" s="26"/>
      <c r="U16" s="11">
        <v>9.5</v>
      </c>
      <c r="V16" s="11"/>
      <c r="W16" s="29"/>
      <c r="X16" s="11"/>
      <c r="Y16" s="11"/>
      <c r="Z16" s="11">
        <v>0</v>
      </c>
      <c r="AB16" s="14">
        <f t="shared" si="0"/>
        <v>0</v>
      </c>
      <c r="AC16" s="15" t="str">
        <f t="shared" si="1"/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>
        <v>0.2</v>
      </c>
      <c r="V17" s="11"/>
      <c r="W17" s="20"/>
      <c r="X17" s="11"/>
      <c r="Y17" s="11"/>
      <c r="Z17" s="11">
        <v>0</v>
      </c>
      <c r="AB17" s="14">
        <f t="shared" si="0"/>
        <v>0</v>
      </c>
      <c r="AC17" s="15" t="str">
        <f t="shared" si="1"/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>
        <v>5.2</v>
      </c>
      <c r="V18" s="11"/>
      <c r="W18" s="29" t="s">
        <v>36</v>
      </c>
      <c r="X18" s="11"/>
      <c r="Y18" s="11"/>
      <c r="Z18" s="11">
        <v>0</v>
      </c>
      <c r="AB18" s="14">
        <f t="shared" si="0"/>
        <v>0</v>
      </c>
      <c r="AC18" s="15" t="str">
        <f t="shared" si="1"/>
        <v> </v>
      </c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>
        <v>10.2</v>
      </c>
      <c r="V19" s="11"/>
      <c r="W19" s="20"/>
      <c r="X19" s="11"/>
      <c r="Y19" s="11"/>
      <c r="Z19" s="11">
        <v>0</v>
      </c>
      <c r="AB19" s="14">
        <f t="shared" si="0"/>
        <v>0</v>
      </c>
      <c r="AC19" s="15" t="str">
        <f t="shared" si="1"/>
        <v> </v>
      </c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>
        <v>0</v>
      </c>
      <c r="AB20" s="14">
        <f t="shared" si="0"/>
        <v>0</v>
      </c>
      <c r="AC20" s="15" t="str">
        <f t="shared" si="1"/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0"/>
      <c r="V21" s="11"/>
      <c r="W21" s="29"/>
      <c r="X21" s="11"/>
      <c r="Y21" s="11"/>
      <c r="Z21" s="11">
        <v>0</v>
      </c>
      <c r="AB21" s="14">
        <f t="shared" si="0"/>
        <v>0</v>
      </c>
      <c r="AC21" s="15" t="str">
        <f t="shared" si="1"/>
        <v> </v>
      </c>
    </row>
    <row r="22" spans="2:29" s="13" customFormat="1" ht="12.75">
      <c r="B22" s="9">
        <v>10</v>
      </c>
      <c r="C22" s="17">
        <v>92.537</v>
      </c>
      <c r="D22" s="17">
        <v>4.0185</v>
      </c>
      <c r="E22" s="17">
        <v>0.9593</v>
      </c>
      <c r="F22" s="17">
        <v>0.1291</v>
      </c>
      <c r="G22" s="17">
        <v>0.2109</v>
      </c>
      <c r="H22" s="17">
        <v>0.0078</v>
      </c>
      <c r="I22" s="17">
        <v>0.0614</v>
      </c>
      <c r="J22" s="17">
        <v>0.0479</v>
      </c>
      <c r="K22" s="17">
        <v>0.1556</v>
      </c>
      <c r="L22" s="17">
        <v>0.008</v>
      </c>
      <c r="M22" s="17">
        <v>1.5957</v>
      </c>
      <c r="N22" s="17">
        <v>0.2688</v>
      </c>
      <c r="O22" s="17">
        <v>0.7275</v>
      </c>
      <c r="P22" s="26">
        <v>34.94</v>
      </c>
      <c r="Q22" s="25">
        <v>8345</v>
      </c>
      <c r="R22" s="26">
        <v>38.69</v>
      </c>
      <c r="S22" s="11">
        <v>9241</v>
      </c>
      <c r="T22" s="26">
        <v>49.78</v>
      </c>
      <c r="U22" s="10">
        <v>10.4</v>
      </c>
      <c r="V22" s="11"/>
      <c r="W22" s="20"/>
      <c r="X22" s="11"/>
      <c r="Y22" s="11"/>
      <c r="Z22" s="11">
        <v>0</v>
      </c>
      <c r="AB22" s="14">
        <f t="shared" si="0"/>
        <v>100</v>
      </c>
      <c r="AC22" s="15" t="str">
        <f t="shared" si="1"/>
        <v>ОК</v>
      </c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>
        <v>1.5</v>
      </c>
      <c r="V23" s="11"/>
      <c r="W23" s="30"/>
      <c r="X23" s="11"/>
      <c r="Y23" s="11"/>
      <c r="Z23" s="11">
        <v>0</v>
      </c>
      <c r="AB23" s="14">
        <f t="shared" si="0"/>
        <v>0</v>
      </c>
      <c r="AC23" s="15" t="str">
        <f t="shared" si="1"/>
        <v> </v>
      </c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>
        <v>5.9</v>
      </c>
      <c r="V24" s="11"/>
      <c r="W24" s="20"/>
      <c r="X24" s="11"/>
      <c r="Y24" s="11"/>
      <c r="Z24" s="11">
        <v>0</v>
      </c>
      <c r="AB24" s="14">
        <f t="shared" si="0"/>
        <v>0</v>
      </c>
      <c r="AC24" s="15" t="str">
        <f t="shared" si="1"/>
        <v> </v>
      </c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>
        <v>-1.2</v>
      </c>
      <c r="V25" s="11"/>
      <c r="W25" s="29"/>
      <c r="X25" s="11"/>
      <c r="Y25" s="11"/>
      <c r="Z25" s="11">
        <v>0</v>
      </c>
      <c r="AB25" s="14">
        <f t="shared" si="0"/>
        <v>0</v>
      </c>
      <c r="AC25" s="15" t="str">
        <f t="shared" si="1"/>
        <v> </v>
      </c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30"/>
      <c r="X26" s="11"/>
      <c r="Y26" s="11"/>
      <c r="Z26" s="11">
        <v>0</v>
      </c>
      <c r="AB26" s="14">
        <f t="shared" si="0"/>
        <v>0</v>
      </c>
      <c r="AC26" s="15" t="str">
        <f t="shared" si="1"/>
        <v> </v>
      </c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11">
        <v>0</v>
      </c>
      <c r="AB27" s="14">
        <f t="shared" si="0"/>
        <v>0</v>
      </c>
      <c r="AC27" s="15" t="str">
        <f t="shared" si="1"/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11">
        <v>0</v>
      </c>
      <c r="AB28" s="14">
        <f t="shared" si="0"/>
        <v>0</v>
      </c>
      <c r="AC28" s="15" t="str">
        <f t="shared" si="1"/>
        <v> </v>
      </c>
    </row>
    <row r="29" spans="2:29" s="13" customFormat="1" ht="12.75">
      <c r="B29" s="16">
        <v>17</v>
      </c>
      <c r="C29" s="17">
        <v>92.2487</v>
      </c>
      <c r="D29" s="17">
        <v>4.0454</v>
      </c>
      <c r="E29" s="17">
        <v>1.001</v>
      </c>
      <c r="F29" s="17">
        <v>0.1321</v>
      </c>
      <c r="G29" s="17">
        <v>0.218</v>
      </c>
      <c r="H29" s="17">
        <v>0.0074</v>
      </c>
      <c r="I29" s="17">
        <v>0.0639</v>
      </c>
      <c r="J29" s="17">
        <v>0.0503</v>
      </c>
      <c r="K29" s="17">
        <v>0.1583</v>
      </c>
      <c r="L29" s="17">
        <v>0.0072</v>
      </c>
      <c r="M29" s="17">
        <v>1.794</v>
      </c>
      <c r="N29" s="17">
        <v>0.2737</v>
      </c>
      <c r="O29" s="17">
        <v>0.7295</v>
      </c>
      <c r="P29" s="26">
        <v>34.92</v>
      </c>
      <c r="Q29" s="25">
        <v>8341</v>
      </c>
      <c r="R29" s="26">
        <v>38.66</v>
      </c>
      <c r="S29" s="11">
        <v>9234</v>
      </c>
      <c r="T29" s="26">
        <v>49.68</v>
      </c>
      <c r="U29" s="11">
        <v>-0.2</v>
      </c>
      <c r="V29" s="11"/>
      <c r="W29" s="30"/>
      <c r="X29" s="11"/>
      <c r="Y29" s="11"/>
      <c r="Z29" s="11">
        <v>0</v>
      </c>
      <c r="AB29" s="14">
        <f t="shared" si="0"/>
        <v>100</v>
      </c>
      <c r="AC29" s="15" t="str">
        <f t="shared" si="1"/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>
        <v>4.5</v>
      </c>
      <c r="V30" s="11"/>
      <c r="W30" s="12"/>
      <c r="X30" s="11"/>
      <c r="Y30" s="11"/>
      <c r="Z30" s="11">
        <v>0</v>
      </c>
      <c r="AB30" s="14">
        <f t="shared" si="0"/>
        <v>0</v>
      </c>
      <c r="AC30" s="15" t="str">
        <f t="shared" si="1"/>
        <v> </v>
      </c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>
        <v>1.5</v>
      </c>
      <c r="V31" s="11"/>
      <c r="W31" s="29"/>
      <c r="X31" s="11"/>
      <c r="Y31" s="11"/>
      <c r="Z31" s="11">
        <v>0</v>
      </c>
      <c r="AB31" s="14">
        <f t="shared" si="0"/>
        <v>0</v>
      </c>
      <c r="AC31" s="15" t="str">
        <f t="shared" si="1"/>
        <v> </v>
      </c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>
        <v>-2.5</v>
      </c>
      <c r="V32" s="11"/>
      <c r="W32" s="20"/>
      <c r="X32" s="11"/>
      <c r="Y32" s="11"/>
      <c r="Z32" s="11">
        <v>0</v>
      </c>
      <c r="AB32" s="14">
        <f t="shared" si="0"/>
        <v>0</v>
      </c>
      <c r="AC32" s="15" t="str">
        <f t="shared" si="1"/>
        <v> </v>
      </c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25"/>
      <c r="R33" s="26"/>
      <c r="S33" s="11"/>
      <c r="T33" s="26"/>
      <c r="U33" s="11">
        <v>-3.3</v>
      </c>
      <c r="V33" s="11"/>
      <c r="W33" s="20"/>
      <c r="X33" s="11"/>
      <c r="Y33" s="11"/>
      <c r="Z33" s="11">
        <v>0</v>
      </c>
      <c r="AB33" s="14">
        <f t="shared" si="0"/>
        <v>0</v>
      </c>
      <c r="AC33" s="15" t="str">
        <f t="shared" si="1"/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29"/>
      <c r="X34" s="11"/>
      <c r="Y34" s="11"/>
      <c r="Z34" s="11">
        <v>0</v>
      </c>
      <c r="AB34" s="14">
        <f t="shared" si="0"/>
        <v>0</v>
      </c>
      <c r="AC34" s="15" t="str">
        <f t="shared" si="1"/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25"/>
      <c r="R35" s="26"/>
      <c r="S35" s="11"/>
      <c r="T35" s="26"/>
      <c r="U35" s="10"/>
      <c r="V35" s="11"/>
      <c r="W35" s="30"/>
      <c r="X35" s="11"/>
      <c r="Y35" s="11"/>
      <c r="Z35" s="11">
        <v>0</v>
      </c>
      <c r="AB35" s="14">
        <f t="shared" si="0"/>
        <v>0</v>
      </c>
      <c r="AC35" s="15" t="str">
        <f t="shared" si="1"/>
        <v> </v>
      </c>
    </row>
    <row r="36" spans="2:29" s="13" customFormat="1" ht="12.75">
      <c r="B36" s="16">
        <v>24</v>
      </c>
      <c r="C36" s="17">
        <v>92.5678</v>
      </c>
      <c r="D36" s="17">
        <v>4.0278</v>
      </c>
      <c r="E36" s="17">
        <v>0.9653</v>
      </c>
      <c r="F36" s="17">
        <v>0.1301</v>
      </c>
      <c r="G36" s="17">
        <v>0.2098</v>
      </c>
      <c r="H36" s="17">
        <v>0.0076</v>
      </c>
      <c r="I36" s="17">
        <v>0.0602</v>
      </c>
      <c r="J36" s="17">
        <v>0.047</v>
      </c>
      <c r="K36" s="17">
        <v>0.1347</v>
      </c>
      <c r="L36" s="17">
        <v>0.0065</v>
      </c>
      <c r="M36" s="17">
        <v>1.6168</v>
      </c>
      <c r="N36" s="17">
        <v>0.2264</v>
      </c>
      <c r="O36" s="17">
        <v>0.7265</v>
      </c>
      <c r="P36" s="26">
        <v>34.92</v>
      </c>
      <c r="Q36" s="25">
        <v>8341</v>
      </c>
      <c r="R36" s="26">
        <v>38.67</v>
      </c>
      <c r="S36" s="11">
        <v>9236</v>
      </c>
      <c r="T36" s="26">
        <v>49.79</v>
      </c>
      <c r="U36" s="11">
        <v>-1.7</v>
      </c>
      <c r="V36" s="11"/>
      <c r="W36" s="29"/>
      <c r="X36" s="11"/>
      <c r="Y36" s="11"/>
      <c r="Z36" s="11">
        <v>0</v>
      </c>
      <c r="AB36" s="14">
        <f t="shared" si="0"/>
        <v>99.99999999999999</v>
      </c>
      <c r="AC36" s="15" t="str">
        <f t="shared" si="1"/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25"/>
      <c r="R37" s="26"/>
      <c r="S37" s="11"/>
      <c r="T37" s="26"/>
      <c r="U37" s="11">
        <v>-2.7</v>
      </c>
      <c r="V37" s="11"/>
      <c r="W37" s="30"/>
      <c r="X37" s="11"/>
      <c r="Y37" s="11"/>
      <c r="Z37" s="11">
        <v>0</v>
      </c>
      <c r="AB37" s="14">
        <f t="shared" si="0"/>
        <v>0</v>
      </c>
      <c r="AC37" s="15" t="str">
        <f t="shared" si="1"/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25"/>
      <c r="R38" s="26"/>
      <c r="S38" s="11"/>
      <c r="T38" s="26"/>
      <c r="U38" s="11">
        <v>-7.9</v>
      </c>
      <c r="V38" s="11"/>
      <c r="W38" s="30"/>
      <c r="X38" s="11"/>
      <c r="Y38" s="11"/>
      <c r="Z38" s="11">
        <v>0</v>
      </c>
      <c r="AB38" s="14">
        <f t="shared" si="0"/>
        <v>0</v>
      </c>
      <c r="AC38" s="15" t="str">
        <f t="shared" si="1"/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>
        <v>-0.2</v>
      </c>
      <c r="V39" s="11"/>
      <c r="W39" s="12"/>
      <c r="X39" s="12"/>
      <c r="Y39" s="12"/>
      <c r="Z39" s="11">
        <v>0</v>
      </c>
      <c r="AB39" s="14">
        <f t="shared" si="0"/>
        <v>0</v>
      </c>
      <c r="AC39" s="15" t="str">
        <f t="shared" si="1"/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25"/>
      <c r="R40" s="26"/>
      <c r="S40" s="11"/>
      <c r="T40" s="26"/>
      <c r="U40" s="11">
        <v>-7.9</v>
      </c>
      <c r="V40" s="11"/>
      <c r="W40" s="20"/>
      <c r="X40" s="12"/>
      <c r="Y40" s="12"/>
      <c r="Z40" s="11">
        <v>0</v>
      </c>
      <c r="AB40" s="14">
        <f t="shared" si="0"/>
        <v>0</v>
      </c>
      <c r="AC40" s="15" t="str">
        <f t="shared" si="1"/>
        <v> </v>
      </c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29"/>
      <c r="X41" s="12"/>
      <c r="Y41" s="12"/>
      <c r="Z41" s="11">
        <v>0</v>
      </c>
      <c r="AB41" s="14">
        <f t="shared" si="0"/>
        <v>0</v>
      </c>
      <c r="AC41" s="15" t="str">
        <f t="shared" si="1"/>
        <v> </v>
      </c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25"/>
      <c r="R42" s="26"/>
      <c r="S42" s="11"/>
      <c r="T42" s="26"/>
      <c r="U42" s="11"/>
      <c r="V42" s="11"/>
      <c r="W42" s="30"/>
      <c r="X42" s="12"/>
      <c r="Y42" s="12"/>
      <c r="Z42" s="11">
        <v>0</v>
      </c>
      <c r="AB42" s="14">
        <f t="shared" si="0"/>
        <v>0</v>
      </c>
      <c r="AC42" s="15" t="str">
        <f t="shared" si="1"/>
        <v> </v>
      </c>
    </row>
    <row r="43" spans="2:29" s="13" customFormat="1" ht="12.75">
      <c r="B43" s="16">
        <v>31</v>
      </c>
      <c r="C43" s="17">
        <v>92.7485</v>
      </c>
      <c r="D43" s="17">
        <v>3.9282</v>
      </c>
      <c r="E43" s="17">
        <v>0.949</v>
      </c>
      <c r="F43" s="17">
        <v>0.1253</v>
      </c>
      <c r="G43" s="17">
        <v>0.209</v>
      </c>
      <c r="H43" s="17">
        <v>0.0072</v>
      </c>
      <c r="I43" s="17">
        <v>0.06</v>
      </c>
      <c r="J43" s="17">
        <v>0.0464</v>
      </c>
      <c r="K43" s="17">
        <v>0.1096</v>
      </c>
      <c r="L43" s="17">
        <v>0.0072</v>
      </c>
      <c r="M43" s="17">
        <v>1.5644</v>
      </c>
      <c r="N43" s="17">
        <v>0.2452</v>
      </c>
      <c r="O43" s="17">
        <v>0.7249</v>
      </c>
      <c r="P43" s="26">
        <v>34.86</v>
      </c>
      <c r="Q43" s="25">
        <v>8326</v>
      </c>
      <c r="R43" s="26">
        <v>38.61</v>
      </c>
      <c r="S43" s="11">
        <v>9222</v>
      </c>
      <c r="T43" s="26">
        <v>49.76</v>
      </c>
      <c r="U43" s="10">
        <v>-3.3</v>
      </c>
      <c r="V43" s="11"/>
      <c r="W43" s="30"/>
      <c r="X43" s="12"/>
      <c r="Y43" s="12"/>
      <c r="Z43" s="73">
        <v>0</v>
      </c>
      <c r="AB43" s="14">
        <f t="shared" si="0"/>
        <v>100.00000000000001</v>
      </c>
      <c r="AC43" s="15" t="str">
        <f t="shared" si="1"/>
        <v>ОК</v>
      </c>
    </row>
    <row r="44" spans="2:29" s="13" customFormat="1" ht="12" customHeight="1">
      <c r="B44" s="44" t="s">
        <v>42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  <c r="Z44" s="33">
        <f>SUM(Z13:Z43)</f>
        <v>0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31"/>
      <c r="Z45" s="19"/>
      <c r="AB45" s="5"/>
      <c r="AC45" s="6"/>
      <c r="AD45"/>
    </row>
    <row r="46" spans="3:25" ht="12.7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32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44</v>
      </c>
      <c r="D48" s="21"/>
      <c r="E48" s="21"/>
      <c r="F48" s="21"/>
      <c r="G48" s="21"/>
      <c r="H48" s="21"/>
      <c r="I48" s="21"/>
      <c r="J48" s="21"/>
      <c r="K48" s="21"/>
      <c r="L48" s="21" t="s">
        <v>43</v>
      </c>
      <c r="M48" s="21"/>
      <c r="N48" s="21"/>
      <c r="O48" s="21"/>
      <c r="P48" s="21"/>
      <c r="Q48" s="21"/>
      <c r="R48" s="21"/>
      <c r="S48" s="21" t="s">
        <v>49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45</v>
      </c>
      <c r="D50" s="24"/>
      <c r="E50" s="24"/>
      <c r="F50" s="24"/>
      <c r="G50" s="24"/>
      <c r="H50" s="24"/>
      <c r="I50" s="24"/>
      <c r="J50" s="24"/>
      <c r="K50" s="24"/>
      <c r="L50" s="24" t="s">
        <v>46</v>
      </c>
      <c r="M50" s="24"/>
      <c r="N50" s="24"/>
      <c r="O50" s="24"/>
      <c r="P50" s="24"/>
      <c r="Q50" s="24"/>
      <c r="R50" s="24"/>
      <c r="S50" s="21" t="s">
        <v>49</v>
      </c>
      <c r="T50" s="24"/>
    </row>
    <row r="51" spans="3:20" ht="12.75" customHeight="1">
      <c r="C51" s="1" t="s">
        <v>33</v>
      </c>
      <c r="G51" s="34"/>
      <c r="H51" s="34"/>
      <c r="I51" s="34"/>
      <c r="J51" s="34"/>
      <c r="K51" s="34"/>
      <c r="L51" s="2" t="s">
        <v>0</v>
      </c>
      <c r="M51" s="34"/>
      <c r="N51" s="34"/>
      <c r="O51" s="34"/>
      <c r="P51" s="2" t="s">
        <v>1</v>
      </c>
      <c r="Q51" s="34"/>
      <c r="R51" s="34"/>
      <c r="S51" s="34"/>
      <c r="T51" s="2" t="s">
        <v>2</v>
      </c>
    </row>
    <row r="52" spans="3:20" ht="18" customHeight="1">
      <c r="C52" s="23" t="s">
        <v>38</v>
      </c>
      <c r="D52" s="27"/>
      <c r="E52" s="28"/>
      <c r="F52" s="24"/>
      <c r="G52" s="24"/>
      <c r="H52" s="24"/>
      <c r="I52" s="24"/>
      <c r="J52" s="24"/>
      <c r="K52" s="24"/>
      <c r="L52" s="65" t="s">
        <v>40</v>
      </c>
      <c r="M52" s="65"/>
      <c r="N52" s="65"/>
      <c r="O52" s="24"/>
      <c r="P52" s="24"/>
      <c r="Q52" s="24"/>
      <c r="R52" s="24"/>
      <c r="S52" s="21" t="s">
        <v>49</v>
      </c>
      <c r="T52" s="24"/>
    </row>
    <row r="53" spans="3:22" ht="12.75">
      <c r="C53" s="1" t="s">
        <v>39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L52:N52"/>
    <mergeCell ref="P10:P12"/>
    <mergeCell ref="Q10:Q12"/>
    <mergeCell ref="R10:R12"/>
    <mergeCell ref="S10:S12"/>
    <mergeCell ref="C46:X46"/>
    <mergeCell ref="H10:H12"/>
    <mergeCell ref="I10:I12"/>
    <mergeCell ref="K10:K12"/>
    <mergeCell ref="B45:X45"/>
    <mergeCell ref="B44:Y44"/>
    <mergeCell ref="X9:X12"/>
    <mergeCell ref="C9:N9"/>
    <mergeCell ref="O9:T9"/>
    <mergeCell ref="C10:C12"/>
    <mergeCell ref="W2:Z2"/>
    <mergeCell ref="C6:AB6"/>
    <mergeCell ref="B7:Z7"/>
    <mergeCell ref="B8:Z8"/>
    <mergeCell ref="B9:B12"/>
    <mergeCell ref="D10:D12"/>
    <mergeCell ref="E10:E12"/>
    <mergeCell ref="T10:T12"/>
    <mergeCell ref="G10:G12"/>
    <mergeCell ref="W9:W12"/>
    <mergeCell ref="O10:O12"/>
    <mergeCell ref="Z9:Z12"/>
    <mergeCell ref="F10:F12"/>
    <mergeCell ref="M10:M12"/>
    <mergeCell ref="U9:U12"/>
    <mergeCell ref="J10:J12"/>
    <mergeCell ref="L10:L12"/>
    <mergeCell ref="N10:N12"/>
    <mergeCell ref="Y9:Y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2016-09-01T13:55:42Z</cp:lastPrinted>
  <dcterms:created xsi:type="dcterms:W3CDTF">2010-01-29T08:37:16Z</dcterms:created>
  <dcterms:modified xsi:type="dcterms:W3CDTF">2016-11-01T13:30:34Z</dcterms:modified>
  <cp:category/>
  <cp:version/>
  <cp:contentType/>
  <cp:contentStatus/>
</cp:coreProperties>
</file>