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Лист1!$A$1:$S$43</definedName>
  </definedNames>
  <calcPr calcId="145621"/>
</workbook>
</file>

<file path=xl/calcChain.xml><?xml version="1.0" encoding="utf-8"?>
<calcChain xmlns="http://schemas.openxmlformats.org/spreadsheetml/2006/main">
  <c r="T26" i="1" l="1"/>
  <c r="T27" i="1"/>
  <c r="T28" i="1"/>
  <c r="T29" i="1"/>
  <c r="T30" i="1"/>
  <c r="T31" i="1"/>
  <c r="T32" i="1"/>
  <c r="T33" i="1"/>
  <c r="T34" i="1"/>
  <c r="T35" i="1"/>
  <c r="T36" i="1"/>
  <c r="T37" i="1"/>
  <c r="T38" i="1"/>
  <c r="T19" i="1" l="1"/>
  <c r="T24" i="1" l="1"/>
  <c r="T23" i="1"/>
  <c r="T17" i="1" l="1"/>
  <c r="T18" i="1"/>
  <c r="T20" i="1"/>
  <c r="T21" i="1"/>
  <c r="T22" i="1"/>
  <c r="T25" i="1"/>
  <c r="T16" i="1"/>
</calcChain>
</file>

<file path=xl/sharedStrings.xml><?xml version="1.0" encoding="utf-8"?>
<sst xmlns="http://schemas.openxmlformats.org/spreadsheetml/2006/main" count="39" uniqueCount="38">
  <si>
    <t>ПАТ "УКРТРАНСГАЗ"</t>
  </si>
  <si>
    <t>Філія УМГ "ХАРКІВТРАНСГАЗ"</t>
  </si>
  <si>
    <t>Новопсковський промисловий майданчик</t>
  </si>
  <si>
    <t>Вимірювальна хіміко - аналітична лабораторія</t>
  </si>
  <si>
    <t>Новопсковського промислового майданчика</t>
  </si>
  <si>
    <t>атестована в системі Мінекономрозвитку України</t>
  </si>
  <si>
    <t>чинно до 31.12.2018 р.</t>
  </si>
  <si>
    <t>Компонентний склад, % об.</t>
  </si>
  <si>
    <t>метан</t>
  </si>
  <si>
    <t>етан</t>
  </si>
  <si>
    <t>пропан</t>
  </si>
  <si>
    <t>н-бутан</t>
  </si>
  <si>
    <t>діоксид вуглецю</t>
  </si>
  <si>
    <t>азот</t>
  </si>
  <si>
    <t>кисень</t>
  </si>
  <si>
    <t>пентани</t>
  </si>
  <si>
    <t>гексани та вищі</t>
  </si>
  <si>
    <r>
      <rPr>
        <sz val="10"/>
        <color theme="1"/>
        <rFont val="Calibri"/>
        <family val="2"/>
        <charset val="204"/>
      </rPr>
      <t>i</t>
    </r>
    <r>
      <rPr>
        <sz val="10"/>
        <color theme="1"/>
        <rFont val="Times New Roman"/>
        <family val="1"/>
        <charset val="204"/>
      </rPr>
      <t>-бутан</t>
    </r>
  </si>
  <si>
    <t>густина, кг/м3</t>
  </si>
  <si>
    <t>теплота згоряння нижча,   ккал/м³</t>
  </si>
  <si>
    <t>число Воббе вище, ккал/м³</t>
  </si>
  <si>
    <t>маса механічних домішок, г/м³</t>
  </si>
  <si>
    <t>добова витрата газу, тис.м³</t>
  </si>
  <si>
    <r>
      <t>при 20</t>
    </r>
    <r>
      <rPr>
        <sz val="11"/>
        <color theme="1"/>
        <rFont val="Calibri"/>
        <family val="2"/>
        <charset val="204"/>
      </rPr>
      <t>˚</t>
    </r>
    <r>
      <rPr>
        <sz val="11"/>
        <color theme="1"/>
        <rFont val="Times New Roman"/>
        <family val="1"/>
        <charset val="204"/>
      </rPr>
      <t>С</t>
    </r>
    <r>
      <rPr>
        <sz val="11"/>
        <color theme="1"/>
        <rFont val="Calibri"/>
        <family val="2"/>
        <charset val="204"/>
      </rPr>
      <t>;</t>
    </r>
    <r>
      <rPr>
        <sz val="11"/>
        <color theme="1"/>
        <rFont val="Times New Roman"/>
        <family val="1"/>
        <charset val="204"/>
      </rPr>
      <t>101,325 кПа</t>
    </r>
  </si>
  <si>
    <t>переданного Сохрановським ЛВУ МГ та прийнятого Новопсковським промисловим майданчиком</t>
  </si>
  <si>
    <t>дата</t>
  </si>
  <si>
    <r>
      <t xml:space="preserve">точка роси вологи (Р= 4,0МПа), </t>
    </r>
    <r>
      <rPr>
        <sz val="10"/>
        <color theme="1"/>
        <rFont val="Calibri"/>
        <family val="2"/>
        <charset val="204"/>
      </rPr>
      <t>˚</t>
    </r>
    <r>
      <rPr>
        <sz val="10"/>
        <color theme="1"/>
        <rFont val="Times New Roman"/>
        <family val="1"/>
        <charset val="204"/>
      </rPr>
      <t>С</t>
    </r>
  </si>
  <si>
    <t>масова концентра-ція сірковод-ню,г/м³</t>
  </si>
  <si>
    <t>масова концентрація меркапта-нової сірки, г/м³</t>
  </si>
  <si>
    <t>відсутні</t>
  </si>
  <si>
    <t>Сєвєродонецьке ЛВУ МГ</t>
  </si>
  <si>
    <t xml:space="preserve">Сєвєродонецького ЛВУ МГ філії "ХАРКІВТРАНСГАЗ"  по магістральному  </t>
  </si>
  <si>
    <t>Сєвєродонецького ЛВУ МГ</t>
  </si>
  <si>
    <t>11-9 Паспорт фізико - хімічних показників природного газу,</t>
  </si>
  <si>
    <t>Свідоцтво про атестацію № Рь 417/2014 від 01.10.2015 р.</t>
  </si>
  <si>
    <t>газопроводу "Оренбург - Новопсков"за період з 01.01.2016р. по 31.01.2016р.</t>
  </si>
  <si>
    <t xml:space="preserve">Заступник начальника  Сєвєродонецького ЛВУ МГ                                                                                        О.Д.Кечеджі     ______________               01.02.2016 р.    </t>
  </si>
  <si>
    <t>Керівник  Новопсковської вимірювальної хіміко - аналітичної лабораторії                                              Т.О. Гоцанюк    ______________               01.02.2016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</si>
</sst>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dd/mm/yy;@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164" fontId="0" fillId="2" borderId="0" xfId="0" applyNumberFormat="1" applyFill="1"/>
    <xf numFmtId="166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1" fillId="0" borderId="0" xfId="0" applyFont="1" applyAlignment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showZeros="0" tabSelected="1" view="pageBreakPreview" zoomScale="75" zoomScaleNormal="87" zoomScaleSheetLayoutView="75" workbookViewId="0">
      <selection activeCell="R47" sqref="R47"/>
    </sheetView>
  </sheetViews>
  <sheetFormatPr defaultRowHeight="15" x14ac:dyDescent="0.25"/>
  <cols>
    <col min="12" max="13" width="10.7109375" customWidth="1"/>
    <col min="14" max="14" width="10.42578125" customWidth="1"/>
    <col min="15" max="15" width="11.5703125" customWidth="1"/>
    <col min="16" max="16" width="11.28515625" customWidth="1"/>
    <col min="17" max="17" width="12.42578125" customWidth="1"/>
    <col min="18" max="18" width="11.140625" customWidth="1"/>
    <col min="19" max="19" width="10.5703125" hidden="1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" t="s">
        <v>3</v>
      </c>
      <c r="O2" s="7"/>
      <c r="P2" s="7"/>
      <c r="Q2" s="7"/>
      <c r="R2" s="7"/>
      <c r="S2" s="7"/>
    </row>
    <row r="3" spans="1:20" ht="15.75" x14ac:dyDescent="0.25">
      <c r="A3" s="7" t="s">
        <v>0</v>
      </c>
      <c r="B3" s="8"/>
      <c r="C3" s="8"/>
      <c r="D3" s="8"/>
      <c r="E3" s="8"/>
      <c r="F3" s="8"/>
      <c r="G3" s="1"/>
      <c r="H3" s="1"/>
      <c r="I3" s="1"/>
      <c r="J3" s="1"/>
      <c r="K3" s="1"/>
      <c r="L3" s="1"/>
      <c r="M3" s="1"/>
      <c r="N3" s="7" t="s">
        <v>4</v>
      </c>
      <c r="O3" s="7"/>
      <c r="P3" s="7"/>
      <c r="Q3" s="7"/>
      <c r="R3" s="7"/>
      <c r="S3" s="7"/>
    </row>
    <row r="4" spans="1:20" ht="15.75" x14ac:dyDescent="0.25">
      <c r="A4" s="9" t="s">
        <v>1</v>
      </c>
      <c r="B4" s="9"/>
      <c r="C4" s="9"/>
      <c r="D4" s="9"/>
      <c r="E4" s="9"/>
      <c r="F4" s="9"/>
      <c r="G4" s="1"/>
      <c r="H4" s="1"/>
      <c r="I4" s="1"/>
      <c r="J4" s="1"/>
      <c r="K4" s="1"/>
      <c r="L4" s="1"/>
      <c r="M4" s="1"/>
      <c r="N4" s="7" t="s">
        <v>32</v>
      </c>
      <c r="O4" s="7"/>
      <c r="P4" s="7"/>
      <c r="Q4" s="7"/>
      <c r="R4" s="7"/>
      <c r="S4" s="7"/>
    </row>
    <row r="5" spans="1:20" ht="15.75" x14ac:dyDescent="0.25">
      <c r="A5" s="9" t="s">
        <v>30</v>
      </c>
      <c r="B5" s="9"/>
      <c r="C5" s="9"/>
      <c r="D5" s="9"/>
      <c r="E5" s="9"/>
      <c r="F5" s="9"/>
      <c r="G5" s="1"/>
      <c r="H5" s="1"/>
      <c r="I5" s="1"/>
      <c r="J5" s="1"/>
      <c r="K5" s="1"/>
      <c r="L5" s="1"/>
      <c r="M5" s="1"/>
      <c r="N5" s="7" t="s">
        <v>5</v>
      </c>
      <c r="O5" s="7"/>
      <c r="P5" s="7"/>
      <c r="Q5" s="7"/>
      <c r="R5" s="7"/>
      <c r="S5" s="7"/>
    </row>
    <row r="6" spans="1:20" ht="15.75" x14ac:dyDescent="0.25">
      <c r="A6" s="7" t="s">
        <v>2</v>
      </c>
      <c r="B6" s="7"/>
      <c r="C6" s="7"/>
      <c r="D6" s="7"/>
      <c r="E6" s="7"/>
      <c r="F6" s="7"/>
      <c r="G6" s="1"/>
      <c r="H6" s="1"/>
      <c r="I6" s="1"/>
      <c r="J6" s="1"/>
      <c r="K6" s="1"/>
      <c r="L6" s="1"/>
      <c r="M6" s="1"/>
      <c r="N6" s="9" t="s">
        <v>34</v>
      </c>
      <c r="O6" s="9"/>
      <c r="P6" s="9"/>
      <c r="Q6" s="9"/>
      <c r="R6" s="9"/>
      <c r="S6" s="9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4" t="s">
        <v>6</v>
      </c>
      <c r="O7" s="14"/>
      <c r="P7" s="14"/>
      <c r="Q7" s="14"/>
      <c r="R7" s="14"/>
      <c r="S7" s="14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0" ht="18.75" x14ac:dyDescent="0.3">
      <c r="A9" s="15" t="s">
        <v>33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20" ht="18.75" x14ac:dyDescent="0.3">
      <c r="A10" s="15" t="s">
        <v>24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20" ht="18.75" x14ac:dyDescent="0.3">
      <c r="A11" s="15" t="s">
        <v>31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20" ht="18.75" x14ac:dyDescent="0.25">
      <c r="A12" s="23" t="s">
        <v>35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20" ht="28.5" customHeight="1" x14ac:dyDescent="0.25">
      <c r="A13" s="17" t="s">
        <v>25</v>
      </c>
      <c r="B13" s="20" t="s">
        <v>7</v>
      </c>
      <c r="C13" s="21"/>
      <c r="D13" s="21"/>
      <c r="E13" s="21"/>
      <c r="F13" s="21"/>
      <c r="G13" s="21"/>
      <c r="H13" s="21"/>
      <c r="I13" s="21"/>
      <c r="J13" s="21"/>
      <c r="K13" s="22"/>
      <c r="L13" s="10" t="s">
        <v>26</v>
      </c>
      <c r="M13" s="10" t="s">
        <v>18</v>
      </c>
      <c r="N13" s="10" t="s">
        <v>19</v>
      </c>
      <c r="O13" s="10" t="s">
        <v>20</v>
      </c>
      <c r="P13" s="26" t="s">
        <v>21</v>
      </c>
      <c r="Q13" s="10" t="s">
        <v>28</v>
      </c>
      <c r="R13" s="10" t="s">
        <v>27</v>
      </c>
      <c r="S13" s="10" t="s">
        <v>22</v>
      </c>
    </row>
    <row r="14" spans="1:20" ht="33.75" customHeight="1" x14ac:dyDescent="0.25">
      <c r="A14" s="18"/>
      <c r="B14" s="12" t="s">
        <v>8</v>
      </c>
      <c r="C14" s="12" t="s">
        <v>9</v>
      </c>
      <c r="D14" s="12" t="s">
        <v>10</v>
      </c>
      <c r="E14" s="12" t="s">
        <v>17</v>
      </c>
      <c r="F14" s="12" t="s">
        <v>11</v>
      </c>
      <c r="G14" s="10" t="s">
        <v>15</v>
      </c>
      <c r="H14" s="10" t="s">
        <v>16</v>
      </c>
      <c r="I14" s="10" t="s">
        <v>12</v>
      </c>
      <c r="J14" s="12" t="s">
        <v>13</v>
      </c>
      <c r="K14" s="12" t="s">
        <v>14</v>
      </c>
      <c r="L14" s="29"/>
      <c r="M14" s="11"/>
      <c r="N14" s="11"/>
      <c r="O14" s="11"/>
      <c r="P14" s="27"/>
      <c r="Q14" s="29"/>
      <c r="R14" s="29"/>
      <c r="S14" s="29"/>
    </row>
    <row r="15" spans="1:20" ht="27.75" customHeight="1" x14ac:dyDescent="0.25">
      <c r="A15" s="19"/>
      <c r="B15" s="13"/>
      <c r="C15" s="13"/>
      <c r="D15" s="13"/>
      <c r="E15" s="13"/>
      <c r="F15" s="13"/>
      <c r="G15" s="11"/>
      <c r="H15" s="11"/>
      <c r="I15" s="11"/>
      <c r="J15" s="13"/>
      <c r="K15" s="13"/>
      <c r="L15" s="11"/>
      <c r="M15" s="20" t="s">
        <v>23</v>
      </c>
      <c r="N15" s="21"/>
      <c r="O15" s="22"/>
      <c r="P15" s="28"/>
      <c r="Q15" s="11"/>
      <c r="R15" s="11"/>
      <c r="S15" s="11"/>
    </row>
    <row r="16" spans="1:20" x14ac:dyDescent="0.25">
      <c r="A16" s="3">
        <v>42373</v>
      </c>
      <c r="B16" s="4">
        <v>94.652000000000001</v>
      </c>
      <c r="C16" s="4">
        <v>2.6339999999999999</v>
      </c>
      <c r="D16" s="4">
        <v>0.79300000000000004</v>
      </c>
      <c r="E16" s="4">
        <v>0.104</v>
      </c>
      <c r="F16" s="4">
        <v>0.11899999999999999</v>
      </c>
      <c r="G16" s="4">
        <v>3.9E-2</v>
      </c>
      <c r="H16" s="4">
        <v>0.01</v>
      </c>
      <c r="I16" s="4">
        <v>0.21099999999999999</v>
      </c>
      <c r="J16" s="4">
        <v>1.43</v>
      </c>
      <c r="K16" s="4">
        <v>8.0000000000000002E-3</v>
      </c>
      <c r="L16" s="5">
        <v>-16.3</v>
      </c>
      <c r="M16" s="4">
        <v>0.70799999999999996</v>
      </c>
      <c r="N16" s="6">
        <v>8172</v>
      </c>
      <c r="O16" s="6">
        <v>11817</v>
      </c>
      <c r="P16" s="4"/>
      <c r="Q16" s="4"/>
      <c r="R16" s="4"/>
      <c r="S16" s="4"/>
      <c r="T16" s="2">
        <f t="shared" ref="T16:T38" si="0">SUM(B16:K16)</f>
        <v>100.00000000000001</v>
      </c>
    </row>
    <row r="17" spans="1:20" x14ac:dyDescent="0.25">
      <c r="A17" s="3">
        <v>42374</v>
      </c>
      <c r="B17" s="4">
        <v>94.74</v>
      </c>
      <c r="C17" s="4">
        <v>2.645</v>
      </c>
      <c r="D17" s="4">
        <v>0.76200000000000001</v>
      </c>
      <c r="E17" s="4">
        <v>0.1</v>
      </c>
      <c r="F17" s="4">
        <v>0.113</v>
      </c>
      <c r="G17" s="4">
        <v>4.1000000000000002E-2</v>
      </c>
      <c r="H17" s="4">
        <v>1.2999999999999999E-2</v>
      </c>
      <c r="I17" s="4">
        <v>0.19900000000000001</v>
      </c>
      <c r="J17" s="4">
        <v>1.3779999999999999</v>
      </c>
      <c r="K17" s="4">
        <v>8.9999999999999993E-3</v>
      </c>
      <c r="L17" s="5">
        <v>-17.100000000000001</v>
      </c>
      <c r="M17" s="4">
        <v>0.70799999999999996</v>
      </c>
      <c r="N17" s="6">
        <v>8173</v>
      </c>
      <c r="O17" s="6">
        <v>11825</v>
      </c>
      <c r="P17" s="4"/>
      <c r="Q17" s="4"/>
      <c r="R17" s="4"/>
      <c r="S17" s="4"/>
      <c r="T17" s="2">
        <f t="shared" si="0"/>
        <v>99.999999999999986</v>
      </c>
    </row>
    <row r="18" spans="1:20" x14ac:dyDescent="0.25">
      <c r="A18" s="3">
        <v>42375</v>
      </c>
      <c r="B18" s="4">
        <v>94.742000000000004</v>
      </c>
      <c r="C18" s="4">
        <v>2.6440000000000001</v>
      </c>
      <c r="D18" s="4">
        <v>0.76</v>
      </c>
      <c r="E18" s="4">
        <v>9.9000000000000005E-2</v>
      </c>
      <c r="F18" s="4">
        <v>0.113</v>
      </c>
      <c r="G18" s="4">
        <v>4.1000000000000002E-2</v>
      </c>
      <c r="H18" s="4">
        <v>1.2999999999999999E-2</v>
      </c>
      <c r="I18" s="4">
        <v>0.19900000000000001</v>
      </c>
      <c r="J18" s="4">
        <v>1.38</v>
      </c>
      <c r="K18" s="4">
        <v>8.9999999999999993E-3</v>
      </c>
      <c r="L18" s="5">
        <v>-17.8</v>
      </c>
      <c r="M18" s="4">
        <v>0.70799999999999996</v>
      </c>
      <c r="N18" s="6">
        <v>8172</v>
      </c>
      <c r="O18" s="6">
        <v>11824</v>
      </c>
      <c r="P18" s="4"/>
      <c r="Q18" s="4"/>
      <c r="R18" s="4"/>
      <c r="S18" s="4"/>
      <c r="T18" s="2">
        <f t="shared" si="0"/>
        <v>100.00000000000001</v>
      </c>
    </row>
    <row r="19" spans="1:20" x14ac:dyDescent="0.25">
      <c r="A19" s="3">
        <v>42380</v>
      </c>
      <c r="B19" s="4">
        <v>94.885000000000005</v>
      </c>
      <c r="C19" s="4">
        <v>2.5139999999999998</v>
      </c>
      <c r="D19" s="4">
        <v>0.71399999999999997</v>
      </c>
      <c r="E19" s="4">
        <v>9.4E-2</v>
      </c>
      <c r="F19" s="4">
        <v>0.104</v>
      </c>
      <c r="G19" s="4">
        <v>0.04</v>
      </c>
      <c r="H19" s="4">
        <v>1.6E-2</v>
      </c>
      <c r="I19" s="4">
        <v>0.20100000000000001</v>
      </c>
      <c r="J19" s="4">
        <v>1.4239999999999999</v>
      </c>
      <c r="K19" s="4">
        <v>8.0000000000000002E-3</v>
      </c>
      <c r="L19" s="5">
        <v>-13.9</v>
      </c>
      <c r="M19" s="4">
        <v>0.70599999999999996</v>
      </c>
      <c r="N19" s="6">
        <v>8153</v>
      </c>
      <c r="O19" s="6">
        <v>11807</v>
      </c>
      <c r="P19" s="4"/>
      <c r="Q19" s="4"/>
      <c r="R19" s="4"/>
      <c r="S19" s="4"/>
      <c r="T19" s="2">
        <f t="shared" si="0"/>
        <v>100</v>
      </c>
    </row>
    <row r="20" spans="1:20" x14ac:dyDescent="0.25">
      <c r="A20" s="3">
        <v>42381</v>
      </c>
      <c r="B20" s="4">
        <v>95.114999999999995</v>
      </c>
      <c r="C20" s="4">
        <v>2.4590000000000001</v>
      </c>
      <c r="D20" s="4">
        <v>0.68700000000000006</v>
      </c>
      <c r="E20" s="4">
        <v>8.8999999999999996E-2</v>
      </c>
      <c r="F20" s="4">
        <v>9.9000000000000005E-2</v>
      </c>
      <c r="G20" s="4">
        <v>3.6999999999999998E-2</v>
      </c>
      <c r="H20" s="4">
        <v>0.01</v>
      </c>
      <c r="I20" s="4">
        <v>0.193</v>
      </c>
      <c r="J20" s="4">
        <v>1.3029999999999999</v>
      </c>
      <c r="K20" s="4">
        <v>8.0000000000000002E-3</v>
      </c>
      <c r="L20" s="5">
        <v>-16.8</v>
      </c>
      <c r="M20" s="4">
        <v>0.70499999999999996</v>
      </c>
      <c r="N20" s="6">
        <v>8152</v>
      </c>
      <c r="O20" s="6">
        <v>11821</v>
      </c>
      <c r="P20" s="4"/>
      <c r="Q20" s="4"/>
      <c r="R20" s="4"/>
      <c r="S20" s="4"/>
      <c r="T20" s="2">
        <f t="shared" si="0"/>
        <v>100</v>
      </c>
    </row>
    <row r="21" spans="1:20" x14ac:dyDescent="0.25">
      <c r="A21" s="3">
        <v>42382</v>
      </c>
      <c r="B21" s="4">
        <v>95.239000000000004</v>
      </c>
      <c r="C21" s="4">
        <v>2.4089999999999998</v>
      </c>
      <c r="D21" s="4">
        <v>0.66600000000000004</v>
      </c>
      <c r="E21" s="4">
        <v>8.6999999999999994E-2</v>
      </c>
      <c r="F21" s="4">
        <v>9.6000000000000002E-2</v>
      </c>
      <c r="G21" s="4">
        <v>3.6999999999999998E-2</v>
      </c>
      <c r="H21" s="4">
        <v>0.01</v>
      </c>
      <c r="I21" s="4">
        <v>0.17199999999999999</v>
      </c>
      <c r="J21" s="4">
        <v>1.274</v>
      </c>
      <c r="K21" s="4">
        <v>0.01</v>
      </c>
      <c r="L21" s="5">
        <v>-15</v>
      </c>
      <c r="M21" s="4">
        <v>0.70299999999999996</v>
      </c>
      <c r="N21" s="6">
        <v>8148</v>
      </c>
      <c r="O21" s="6">
        <v>11826</v>
      </c>
      <c r="P21" s="4"/>
      <c r="Q21" s="4"/>
      <c r="R21" s="4"/>
      <c r="S21" s="4"/>
      <c r="T21" s="2">
        <f t="shared" si="0"/>
        <v>100.00000000000003</v>
      </c>
    </row>
    <row r="22" spans="1:20" x14ac:dyDescent="0.25">
      <c r="A22" s="3">
        <v>42383</v>
      </c>
      <c r="B22" s="4">
        <v>95.236999999999995</v>
      </c>
      <c r="C22" s="4">
        <v>2.4159999999999999</v>
      </c>
      <c r="D22" s="4">
        <v>0.66600000000000004</v>
      </c>
      <c r="E22" s="4">
        <v>8.6999999999999994E-2</v>
      </c>
      <c r="F22" s="4">
        <v>9.6000000000000002E-2</v>
      </c>
      <c r="G22" s="4">
        <v>3.5000000000000003E-2</v>
      </c>
      <c r="H22" s="4">
        <v>0.01</v>
      </c>
      <c r="I22" s="4">
        <v>0.17399999999999999</v>
      </c>
      <c r="J22" s="4">
        <v>1.27</v>
      </c>
      <c r="K22" s="4">
        <v>8.9999999999999993E-3</v>
      </c>
      <c r="L22" s="5">
        <v>-14.6</v>
      </c>
      <c r="M22" s="4">
        <v>0.70399999999999996</v>
      </c>
      <c r="N22" s="6">
        <v>8149</v>
      </c>
      <c r="O22" s="6">
        <v>11826</v>
      </c>
      <c r="P22" s="4" t="s">
        <v>29</v>
      </c>
      <c r="Q22" s="4"/>
      <c r="R22" s="4"/>
      <c r="S22" s="4"/>
      <c r="T22" s="2">
        <f t="shared" si="0"/>
        <v>100</v>
      </c>
    </row>
    <row r="23" spans="1:20" x14ac:dyDescent="0.25">
      <c r="A23" s="3">
        <v>42384</v>
      </c>
      <c r="B23" s="4">
        <v>94.953999999999994</v>
      </c>
      <c r="C23" s="4">
        <v>2.5089999999999999</v>
      </c>
      <c r="D23" s="4">
        <v>0.71299999999999997</v>
      </c>
      <c r="E23" s="4">
        <v>9.0999999999999998E-2</v>
      </c>
      <c r="F23" s="4">
        <v>0.1</v>
      </c>
      <c r="G23" s="4">
        <v>3.6999999999999998E-2</v>
      </c>
      <c r="H23" s="4">
        <v>8.9999999999999993E-3</v>
      </c>
      <c r="I23" s="4">
        <v>0.185</v>
      </c>
      <c r="J23" s="4">
        <v>1.393</v>
      </c>
      <c r="K23" s="4">
        <v>8.9999999999999993E-3</v>
      </c>
      <c r="L23" s="5">
        <v>-16.8</v>
      </c>
      <c r="M23" s="4">
        <v>0.70599999999999996</v>
      </c>
      <c r="N23" s="6">
        <v>8152</v>
      </c>
      <c r="O23" s="6">
        <v>11813</v>
      </c>
      <c r="P23" s="4"/>
      <c r="Q23" s="4"/>
      <c r="R23" s="4"/>
      <c r="S23" s="4"/>
      <c r="T23" s="2">
        <f t="shared" ref="T23:T24" si="1">SUM(B23:K23)</f>
        <v>99.999999999999986</v>
      </c>
    </row>
    <row r="24" spans="1:20" x14ac:dyDescent="0.25">
      <c r="A24" s="3">
        <v>42385</v>
      </c>
      <c r="B24" s="4">
        <v>94.718000000000004</v>
      </c>
      <c r="C24" s="4">
        <v>2.63</v>
      </c>
      <c r="D24" s="4">
        <v>0.74399999999999999</v>
      </c>
      <c r="E24" s="4">
        <v>9.2999999999999999E-2</v>
      </c>
      <c r="F24" s="4">
        <v>0.109</v>
      </c>
      <c r="G24" s="4">
        <v>0.04</v>
      </c>
      <c r="H24" s="4">
        <v>1.2E-2</v>
      </c>
      <c r="I24" s="4">
        <v>0.19400000000000001</v>
      </c>
      <c r="J24" s="4">
        <v>1.45</v>
      </c>
      <c r="K24" s="4">
        <v>0.01</v>
      </c>
      <c r="L24" s="5">
        <v>-14.6</v>
      </c>
      <c r="M24" s="4">
        <v>0.70699999999999996</v>
      </c>
      <c r="N24" s="6">
        <v>8162</v>
      </c>
      <c r="O24" s="6">
        <v>11811</v>
      </c>
      <c r="P24" s="4"/>
      <c r="Q24" s="4"/>
      <c r="R24" s="4"/>
      <c r="S24" s="4"/>
      <c r="T24" s="2">
        <f t="shared" si="1"/>
        <v>100.00000000000001</v>
      </c>
    </row>
    <row r="25" spans="1:20" x14ac:dyDescent="0.25">
      <c r="A25" s="3">
        <v>42387</v>
      </c>
      <c r="B25" s="4">
        <v>94.793000000000006</v>
      </c>
      <c r="C25" s="4">
        <v>2.6030000000000002</v>
      </c>
      <c r="D25" s="4">
        <v>0.74</v>
      </c>
      <c r="E25" s="4">
        <v>9.4E-2</v>
      </c>
      <c r="F25" s="4">
        <v>0.108</v>
      </c>
      <c r="G25" s="4">
        <v>4.1000000000000002E-2</v>
      </c>
      <c r="H25" s="4">
        <v>1.4999999999999999E-2</v>
      </c>
      <c r="I25" s="4">
        <v>0.22</v>
      </c>
      <c r="J25" s="4">
        <v>1.3779999999999999</v>
      </c>
      <c r="K25" s="4">
        <v>8.0000000000000002E-3</v>
      </c>
      <c r="L25" s="5">
        <v>-16.5</v>
      </c>
      <c r="M25" s="4">
        <v>0.70699999999999996</v>
      </c>
      <c r="N25" s="6">
        <v>8164</v>
      </c>
      <c r="O25" s="6">
        <v>11816</v>
      </c>
      <c r="P25" s="4"/>
      <c r="Q25" s="4"/>
      <c r="R25" s="4"/>
      <c r="S25" s="4"/>
      <c r="T25" s="2">
        <f t="shared" si="0"/>
        <v>99.999999999999986</v>
      </c>
    </row>
    <row r="26" spans="1:20" x14ac:dyDescent="0.25">
      <c r="A26" s="3">
        <v>42388</v>
      </c>
      <c r="B26" s="4">
        <v>94.567999999999998</v>
      </c>
      <c r="C26" s="4">
        <v>2.6840000000000002</v>
      </c>
      <c r="D26" s="4">
        <v>0.73699999999999999</v>
      </c>
      <c r="E26" s="4">
        <v>0.09</v>
      </c>
      <c r="F26" s="4">
        <v>0.106</v>
      </c>
      <c r="G26" s="4">
        <v>3.9E-2</v>
      </c>
      <c r="H26" s="4">
        <v>1.2999999999999999E-2</v>
      </c>
      <c r="I26" s="4">
        <v>0.23699999999999999</v>
      </c>
      <c r="J26" s="4">
        <v>1.5169999999999999</v>
      </c>
      <c r="K26" s="4">
        <v>8.9999999999999993E-3</v>
      </c>
      <c r="L26" s="5">
        <v>-17</v>
      </c>
      <c r="M26" s="4">
        <v>0.70799999999999996</v>
      </c>
      <c r="N26" s="6">
        <v>8154</v>
      </c>
      <c r="O26" s="6">
        <v>11792</v>
      </c>
      <c r="P26" s="4"/>
      <c r="Q26" s="4"/>
      <c r="R26" s="4"/>
      <c r="S26" s="4"/>
      <c r="T26" s="2">
        <f t="shared" si="0"/>
        <v>99.999999999999986</v>
      </c>
    </row>
    <row r="27" spans="1:20" x14ac:dyDescent="0.25">
      <c r="A27" s="3">
        <v>42389</v>
      </c>
      <c r="B27" s="4">
        <v>94.536000000000001</v>
      </c>
      <c r="C27" s="4">
        <v>2.706</v>
      </c>
      <c r="D27" s="4">
        <v>0.75900000000000001</v>
      </c>
      <c r="E27" s="4">
        <v>9.2999999999999999E-2</v>
      </c>
      <c r="F27" s="4">
        <v>0.111</v>
      </c>
      <c r="G27" s="4">
        <v>4.2999999999999997E-2</v>
      </c>
      <c r="H27" s="4">
        <v>1.4999999999999999E-2</v>
      </c>
      <c r="I27" s="4">
        <v>0.22800000000000001</v>
      </c>
      <c r="J27" s="4">
        <v>1.498</v>
      </c>
      <c r="K27" s="4">
        <v>1.0999999999999999E-2</v>
      </c>
      <c r="L27" s="5">
        <v>-18.7</v>
      </c>
      <c r="M27" s="4">
        <v>0.70899999999999996</v>
      </c>
      <c r="N27" s="6">
        <v>8164</v>
      </c>
      <c r="O27" s="6">
        <v>11801</v>
      </c>
      <c r="P27" s="4"/>
      <c r="Q27" s="4"/>
      <c r="R27" s="4"/>
      <c r="S27" s="4"/>
      <c r="T27" s="2">
        <f t="shared" si="0"/>
        <v>100.00000000000001</v>
      </c>
    </row>
    <row r="28" spans="1:20" x14ac:dyDescent="0.25">
      <c r="A28" s="3">
        <v>42390</v>
      </c>
      <c r="B28" s="4">
        <v>94.533000000000001</v>
      </c>
      <c r="C28" s="4">
        <v>2.7160000000000002</v>
      </c>
      <c r="D28" s="4">
        <v>0.76100000000000001</v>
      </c>
      <c r="E28" s="4">
        <v>9.4E-2</v>
      </c>
      <c r="F28" s="4">
        <v>0.111</v>
      </c>
      <c r="G28" s="4">
        <v>4.2000000000000003E-2</v>
      </c>
      <c r="H28" s="4">
        <v>1.6E-2</v>
      </c>
      <c r="I28" s="4">
        <v>0.22700000000000001</v>
      </c>
      <c r="J28" s="4">
        <v>1.4910000000000001</v>
      </c>
      <c r="K28" s="4">
        <v>8.9999999999999993E-3</v>
      </c>
      <c r="L28" s="5">
        <v>-17.3</v>
      </c>
      <c r="M28" s="4">
        <v>0.70899999999999996</v>
      </c>
      <c r="N28" s="6">
        <v>8166</v>
      </c>
      <c r="O28" s="6">
        <v>11803</v>
      </c>
      <c r="P28" s="4"/>
      <c r="Q28" s="4"/>
      <c r="R28" s="4"/>
      <c r="S28" s="4"/>
      <c r="T28" s="2">
        <f t="shared" si="0"/>
        <v>100</v>
      </c>
    </row>
    <row r="29" spans="1:20" x14ac:dyDescent="0.25">
      <c r="A29" s="3">
        <v>42391</v>
      </c>
      <c r="B29" s="4">
        <v>94.971999999999994</v>
      </c>
      <c r="C29" s="4">
        <v>2.5499999999999998</v>
      </c>
      <c r="D29" s="4">
        <v>0.68799999999999994</v>
      </c>
      <c r="E29" s="4">
        <v>8.8999999999999996E-2</v>
      </c>
      <c r="F29" s="4">
        <v>0.10299999999999999</v>
      </c>
      <c r="G29" s="4">
        <v>3.9E-2</v>
      </c>
      <c r="H29" s="4">
        <v>1.6E-2</v>
      </c>
      <c r="I29" s="4">
        <v>0.24</v>
      </c>
      <c r="J29" s="4">
        <v>1.2929999999999999</v>
      </c>
      <c r="K29" s="4">
        <v>0.01</v>
      </c>
      <c r="L29" s="5">
        <v>-1.2</v>
      </c>
      <c r="M29" s="4">
        <v>0.70599999999999996</v>
      </c>
      <c r="N29" s="6">
        <v>8158</v>
      </c>
      <c r="O29" s="6">
        <v>11818</v>
      </c>
      <c r="P29" s="4"/>
      <c r="Q29" s="4"/>
      <c r="R29" s="4"/>
      <c r="S29" s="4"/>
      <c r="T29" s="2">
        <f t="shared" si="0"/>
        <v>100</v>
      </c>
    </row>
    <row r="30" spans="1:20" x14ac:dyDescent="0.25">
      <c r="A30" s="3">
        <v>42394</v>
      </c>
      <c r="B30" s="4">
        <v>95.182000000000002</v>
      </c>
      <c r="C30" s="4">
        <v>2.4220000000000002</v>
      </c>
      <c r="D30" s="4">
        <v>0.67700000000000005</v>
      </c>
      <c r="E30" s="4">
        <v>9.0999999999999998E-2</v>
      </c>
      <c r="F30" s="4">
        <v>0.10299999999999999</v>
      </c>
      <c r="G30" s="4">
        <v>3.9E-2</v>
      </c>
      <c r="H30" s="4">
        <v>1.7999999999999999E-2</v>
      </c>
      <c r="I30" s="4">
        <v>0.218</v>
      </c>
      <c r="J30" s="4">
        <v>1.2410000000000001</v>
      </c>
      <c r="K30" s="4">
        <v>8.9999999999999993E-3</v>
      </c>
      <c r="L30" s="5"/>
      <c r="M30" s="4">
        <v>0.70499999999999996</v>
      </c>
      <c r="N30" s="6">
        <v>8155</v>
      </c>
      <c r="O30" s="6">
        <v>11826</v>
      </c>
      <c r="P30" s="4"/>
      <c r="Q30" s="4"/>
      <c r="R30" s="4"/>
      <c r="S30" s="4"/>
      <c r="T30" s="2">
        <f t="shared" si="0"/>
        <v>100</v>
      </c>
    </row>
    <row r="31" spans="1:20" x14ac:dyDescent="0.25">
      <c r="A31" s="3">
        <v>42395</v>
      </c>
      <c r="B31" s="4">
        <v>95.233000000000004</v>
      </c>
      <c r="C31" s="4">
        <v>2.4020000000000001</v>
      </c>
      <c r="D31" s="4">
        <v>0.66800000000000004</v>
      </c>
      <c r="E31" s="4">
        <v>0.09</v>
      </c>
      <c r="F31" s="4">
        <v>0.10199999999999999</v>
      </c>
      <c r="G31" s="4">
        <v>3.9E-2</v>
      </c>
      <c r="H31" s="4">
        <v>1.7999999999999999E-2</v>
      </c>
      <c r="I31" s="4">
        <v>0.217</v>
      </c>
      <c r="J31" s="4">
        <v>1.2210000000000001</v>
      </c>
      <c r="K31" s="4">
        <v>0.01</v>
      </c>
      <c r="L31" s="5">
        <v>-13.1</v>
      </c>
      <c r="M31" s="4">
        <v>0.70399999999999996</v>
      </c>
      <c r="N31" s="6">
        <v>8154</v>
      </c>
      <c r="O31" s="6">
        <v>11827</v>
      </c>
      <c r="P31" s="4"/>
      <c r="Q31" s="4"/>
      <c r="R31" s="4"/>
      <c r="S31" s="4"/>
      <c r="T31" s="2">
        <f t="shared" si="0"/>
        <v>100.00000000000003</v>
      </c>
    </row>
    <row r="32" spans="1:20" ht="18" customHeight="1" x14ac:dyDescent="0.25">
      <c r="A32" s="3">
        <v>42396</v>
      </c>
      <c r="B32" s="4">
        <v>95.212999999999994</v>
      </c>
      <c r="C32" s="4">
        <v>2.411</v>
      </c>
      <c r="D32" s="4">
        <v>0.66900000000000004</v>
      </c>
      <c r="E32" s="4">
        <v>8.8999999999999996E-2</v>
      </c>
      <c r="F32" s="4">
        <v>0.10100000000000001</v>
      </c>
      <c r="G32" s="4">
        <v>3.6999999999999998E-2</v>
      </c>
      <c r="H32" s="4">
        <v>1.7999999999999999E-2</v>
      </c>
      <c r="I32" s="4">
        <v>0.217</v>
      </c>
      <c r="J32" s="4">
        <v>1.2350000000000001</v>
      </c>
      <c r="K32" s="4">
        <v>0.01</v>
      </c>
      <c r="L32" s="5">
        <v>-14.3</v>
      </c>
      <c r="M32" s="4">
        <v>0.70399999999999996</v>
      </c>
      <c r="N32" s="6">
        <v>8152</v>
      </c>
      <c r="O32" s="6">
        <v>11825</v>
      </c>
      <c r="P32" s="4"/>
      <c r="Q32" s="4"/>
      <c r="R32" s="4"/>
      <c r="S32" s="4"/>
      <c r="T32" s="2">
        <f t="shared" si="0"/>
        <v>100</v>
      </c>
    </row>
    <row r="33" spans="1:20" x14ac:dyDescent="0.25">
      <c r="A33" s="3">
        <v>42397</v>
      </c>
      <c r="B33" s="4">
        <v>95.22</v>
      </c>
      <c r="C33" s="4">
        <v>2.4079999999999999</v>
      </c>
      <c r="D33" s="4">
        <v>0.66600000000000004</v>
      </c>
      <c r="E33" s="4">
        <v>8.8999999999999996E-2</v>
      </c>
      <c r="F33" s="4">
        <v>0.10100000000000001</v>
      </c>
      <c r="G33" s="4">
        <v>3.6999999999999998E-2</v>
      </c>
      <c r="H33" s="4">
        <v>1.9E-2</v>
      </c>
      <c r="I33" s="4">
        <v>0.218</v>
      </c>
      <c r="J33" s="4">
        <v>1.2330000000000001</v>
      </c>
      <c r="K33" s="4">
        <v>8.9999999999999993E-3</v>
      </c>
      <c r="L33" s="5">
        <v>-8.1</v>
      </c>
      <c r="M33" s="4">
        <v>0.70399999999999996</v>
      </c>
      <c r="N33" s="6">
        <v>8153</v>
      </c>
      <c r="O33" s="6">
        <v>11825</v>
      </c>
      <c r="P33" s="4"/>
      <c r="Q33" s="4"/>
      <c r="R33" s="4"/>
      <c r="S33" s="4"/>
      <c r="T33" s="2">
        <f t="shared" si="0"/>
        <v>100.00000000000001</v>
      </c>
    </row>
    <row r="34" spans="1:20" x14ac:dyDescent="0.25">
      <c r="A34" s="3">
        <v>42398</v>
      </c>
      <c r="B34" s="4">
        <v>94.183999999999997</v>
      </c>
      <c r="C34" s="4">
        <v>2.7519999999999998</v>
      </c>
      <c r="D34" s="4">
        <v>0.85399999999999998</v>
      </c>
      <c r="E34" s="4">
        <v>0.11799999999999999</v>
      </c>
      <c r="F34" s="4">
        <v>0.16</v>
      </c>
      <c r="G34" s="4">
        <v>4.5999999999999999E-2</v>
      </c>
      <c r="H34" s="4">
        <v>1.2999999999999999E-2</v>
      </c>
      <c r="I34" s="4">
        <v>0.20599999999999999</v>
      </c>
      <c r="J34" s="4">
        <v>1.657</v>
      </c>
      <c r="K34" s="4">
        <v>0.01</v>
      </c>
      <c r="L34" s="5">
        <v>-7.3</v>
      </c>
      <c r="M34" s="4">
        <v>0.71199999999999997</v>
      </c>
      <c r="N34" s="6">
        <v>8183</v>
      </c>
      <c r="O34" s="6">
        <v>11799</v>
      </c>
      <c r="P34" s="4" t="s">
        <v>29</v>
      </c>
      <c r="Q34" s="4"/>
      <c r="R34" s="4"/>
      <c r="S34" s="4"/>
      <c r="T34" s="2">
        <f t="shared" si="0"/>
        <v>100</v>
      </c>
    </row>
    <row r="35" spans="1:20" hidden="1" x14ac:dyDescent="0.2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4"/>
      <c r="N35" s="6"/>
      <c r="O35" s="6"/>
      <c r="P35" s="4"/>
      <c r="Q35" s="4"/>
      <c r="R35" s="4"/>
      <c r="S35" s="4"/>
      <c r="T35" s="2">
        <f t="shared" si="0"/>
        <v>0</v>
      </c>
    </row>
    <row r="36" spans="1:20" hidden="1" x14ac:dyDescent="0.2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 s="4"/>
      <c r="N36" s="6"/>
      <c r="O36" s="6"/>
      <c r="P36" s="4"/>
      <c r="Q36" s="4"/>
      <c r="R36" s="4"/>
      <c r="S36" s="4"/>
      <c r="T36" s="2">
        <f t="shared" si="0"/>
        <v>0</v>
      </c>
    </row>
    <row r="37" spans="1:20" hidden="1" x14ac:dyDescent="0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 s="4"/>
      <c r="N37" s="6"/>
      <c r="O37" s="6"/>
      <c r="P37" s="4"/>
      <c r="Q37" s="4"/>
      <c r="R37" s="4"/>
      <c r="S37" s="4"/>
      <c r="T37" s="2">
        <f t="shared" si="0"/>
        <v>0</v>
      </c>
    </row>
    <row r="38" spans="1:20" hidden="1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4"/>
      <c r="N38" s="6"/>
      <c r="O38" s="6"/>
      <c r="P38" s="4"/>
      <c r="Q38" s="4"/>
      <c r="R38" s="4"/>
      <c r="S38" s="4"/>
      <c r="T38" s="2">
        <f t="shared" si="0"/>
        <v>0</v>
      </c>
    </row>
    <row r="40" spans="1:20" ht="15.75" x14ac:dyDescent="0.25">
      <c r="B40" s="25" t="s">
        <v>36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2" spans="1:20" ht="15.75" x14ac:dyDescent="0.25">
      <c r="B42" s="25" t="s">
        <v>37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</sheetData>
  <mergeCells count="37">
    <mergeCell ref="B42:S42"/>
    <mergeCell ref="P13:P15"/>
    <mergeCell ref="Q13:Q15"/>
    <mergeCell ref="R13:R15"/>
    <mergeCell ref="S13:S15"/>
    <mergeCell ref="B40:S40"/>
    <mergeCell ref="K14:K15"/>
    <mergeCell ref="L13:L15"/>
    <mergeCell ref="M13:M14"/>
    <mergeCell ref="N13:N14"/>
    <mergeCell ref="O13:O14"/>
    <mergeCell ref="M15:O15"/>
    <mergeCell ref="E14:E15"/>
    <mergeCell ref="F14:F15"/>
    <mergeCell ref="G14:G15"/>
    <mergeCell ref="H14:H15"/>
    <mergeCell ref="I14:I15"/>
    <mergeCell ref="J14:J15"/>
    <mergeCell ref="N7:S7"/>
    <mergeCell ref="A9:S9"/>
    <mergeCell ref="A10:S10"/>
    <mergeCell ref="A11:S11"/>
    <mergeCell ref="A13:A15"/>
    <mergeCell ref="B13:K13"/>
    <mergeCell ref="B14:B15"/>
    <mergeCell ref="C14:C15"/>
    <mergeCell ref="D14:D15"/>
    <mergeCell ref="A12:S12"/>
    <mergeCell ref="A3:F3"/>
    <mergeCell ref="A4:F4"/>
    <mergeCell ref="A5:F5"/>
    <mergeCell ref="A6:F6"/>
    <mergeCell ref="N2:S2"/>
    <mergeCell ref="N3:S3"/>
    <mergeCell ref="N4:S4"/>
    <mergeCell ref="N5:S5"/>
    <mergeCell ref="N6:S6"/>
  </mergeCells>
  <pageMargins left="0.51181102362204722" right="0.31496062992125984" top="0.55118110236220474" bottom="0.15748031496062992" header="0.31496062992125984" footer="0.31496062992125984"/>
  <pageSetup paperSize="9" scale="75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Гоцанюк Татьяна Александровна</dc:creator>
  <cp:lastModifiedBy>Гоцанюк Татьяна Александровна</cp:lastModifiedBy>
  <cp:lastPrinted>2016-01-05T08:23:41Z</cp:lastPrinted>
  <dcterms:created xsi:type="dcterms:W3CDTF">2015-04-07T06:22:58Z</dcterms:created>
  <dcterms:modified xsi:type="dcterms:W3CDTF">2016-02-01T07:01:25Z</dcterms:modified>
</cp:coreProperties>
</file>