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5-2" sheetId="1" r:id="rId1"/>
  </sheets>
  <externalReferences>
    <externalReference r:id="rId2"/>
  </externalReferences>
  <definedNames>
    <definedName name="_xlnm.Print_Area" localSheetId="0">'05-2'!$A$1:$X$36</definedName>
  </definedNames>
  <calcPr calcId="145621"/>
</workbook>
</file>

<file path=xl/calcChain.xml><?xml version="1.0" encoding="utf-8"?>
<calcChain xmlns="http://schemas.openxmlformats.org/spreadsheetml/2006/main">
  <c r="J33" i="1" l="1"/>
  <c r="O6" i="1"/>
  <c r="J6" i="1"/>
  <c r="S4" i="1"/>
</calcChain>
</file>

<file path=xl/sharedStrings.xml><?xml version="1.0" encoding="utf-8"?>
<sst xmlns="http://schemas.openxmlformats.org/spreadsheetml/2006/main" count="56" uniqueCount="49">
  <si>
    <t xml:space="preserve">В и м і р ю в а л ь н а   х і м і к о -   а н а л і т и ч н а   л а б о р а т о р і я  </t>
  </si>
  <si>
    <t xml:space="preserve"> Свідоцтво про атестацію № 033/14  </t>
  </si>
  <si>
    <t>дійсне  до 12 березня 2019 р.</t>
  </si>
  <si>
    <t>ЗА ПЕРІОД  з</t>
  </si>
  <si>
    <t>по</t>
  </si>
  <si>
    <t>Дата</t>
  </si>
  <si>
    <t>Одиниці      виміру</t>
  </si>
  <si>
    <t>Компонентний  склад</t>
  </si>
  <si>
    <t>Відносна   густина</t>
  </si>
  <si>
    <t xml:space="preserve">Теплота згорання </t>
  </si>
  <si>
    <t>Число Воббе</t>
  </si>
  <si>
    <t>Температура точки роси</t>
  </si>
  <si>
    <t>Метан</t>
  </si>
  <si>
    <t>Етан</t>
  </si>
  <si>
    <t>Пропан</t>
  </si>
  <si>
    <t>І- -бутан</t>
  </si>
  <si>
    <t>Н-бутан</t>
  </si>
  <si>
    <t>Нео-пентан</t>
  </si>
  <si>
    <t>І- пентан</t>
  </si>
  <si>
    <t>Н-пентан</t>
  </si>
  <si>
    <t>Гексани  +вищі</t>
  </si>
  <si>
    <t>Азот</t>
  </si>
  <si>
    <t xml:space="preserve">Диоксид вуглецю </t>
  </si>
  <si>
    <t>Кисень</t>
  </si>
  <si>
    <t>по волозі,ºС (Р=4МПа)</t>
  </si>
  <si>
    <t>по вугле-водням,ºС</t>
  </si>
  <si>
    <t>мол.%</t>
  </si>
  <si>
    <t>об.%</t>
  </si>
  <si>
    <t xml:space="preserve">Меркаптанова сірка - </t>
  </si>
  <si>
    <t>менше 0,0036</t>
  </si>
  <si>
    <t xml:space="preserve">Сірководень - </t>
  </si>
  <si>
    <t>менше 0,002</t>
  </si>
  <si>
    <t>відсутні</t>
  </si>
  <si>
    <t>Начальник Бердичівського ЛВУ МГ</t>
  </si>
  <si>
    <t xml:space="preserve">Лохман В.В. </t>
  </si>
  <si>
    <t>Завідувач ВХАЛ</t>
  </si>
  <si>
    <t xml:space="preserve">Савченко О.М.  </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</si>
  <si>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</si>
  <si>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t>Абсолютна густина, кг/м</t>
    </r>
    <r>
      <rPr>
        <vertAlign val="superscript"/>
        <sz val="9"/>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</si>
  <si>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</si>
  <si>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</si>
  <si>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</si>
  <si>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</si>
  <si>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W</t>
    </r>
    <r>
      <rPr>
        <b/>
        <vertAlign val="subscript"/>
        <sz val="9"/>
        <rFont val="Times New Roman"/>
        <family val="1"/>
        <charset val="204"/>
      </rPr>
      <t>(вище)</t>
    </r>
    <r>
      <rPr>
        <vertAlign val="subscript"/>
        <sz val="9"/>
        <rFont val="Times New Roman"/>
        <family val="1"/>
        <charset val="204"/>
      </rPr>
      <t>,</t>
    </r>
    <r>
      <rPr>
        <sz val="9"/>
        <rFont val="Times New Roman"/>
        <family val="1"/>
        <charset val="204"/>
      </rPr>
      <t xml:space="preserve"> кКал/м</t>
    </r>
    <r>
      <rPr>
        <vertAlign val="superscript"/>
        <sz val="9"/>
        <rFont val="Times New Roman"/>
        <family val="1"/>
        <charset val="204"/>
      </rPr>
      <t>3</t>
    </r>
  </si>
  <si>
    <r>
      <t>W</t>
    </r>
    <r>
      <rPr>
        <b/>
        <vertAlign val="subscript"/>
        <sz val="9"/>
        <rFont val="Times New Roman"/>
        <family val="1"/>
        <charset val="204"/>
      </rPr>
      <t>(вище)</t>
    </r>
    <r>
      <rPr>
        <vertAlign val="subscript"/>
        <sz val="9"/>
        <rFont val="Times New Roman"/>
        <family val="1"/>
        <charset val="204"/>
      </rPr>
      <t xml:space="preserve">, </t>
    </r>
    <r>
      <rPr>
        <sz val="9"/>
        <rFont val="Times New Roman"/>
        <family val="1"/>
        <charset val="204"/>
      </rPr>
      <t>МДж/м</t>
    </r>
    <r>
      <rPr>
        <vertAlign val="superscript"/>
        <sz val="8"/>
        <rFont val="Times New Roman"/>
        <family val="1"/>
        <charset val="204"/>
      </rPr>
      <t>3</t>
    </r>
  </si>
  <si>
    <r>
      <t xml:space="preserve"> г/м</t>
    </r>
    <r>
      <rPr>
        <vertAlign val="superscript"/>
        <sz val="9"/>
        <rFont val="Times New Roman"/>
        <family val="1"/>
        <charset val="204"/>
      </rPr>
      <t>3</t>
    </r>
  </si>
  <si>
    <r>
      <t>Мех. домішки, г/м</t>
    </r>
    <r>
      <rPr>
        <vertAlign val="superscript"/>
        <sz val="9"/>
        <rFont val="Times New Roman"/>
        <family val="1"/>
        <charset val="204"/>
      </rPr>
      <t>3</t>
    </r>
    <r>
      <rPr>
        <sz val="9"/>
        <rFont val="Times New Roman"/>
        <family val="1"/>
        <charset val="204"/>
      </rPr>
      <t xml:space="preserve"> - </t>
    </r>
  </si>
  <si>
    <r>
      <t xml:space="preserve"> </t>
    </r>
    <r>
      <rPr>
        <u/>
        <sz val="8"/>
        <rFont val="Times New Roman"/>
        <family val="1"/>
        <charset val="204"/>
      </rPr>
      <t xml:space="preserve"> П р и м і т к а : </t>
    </r>
    <r>
      <rPr>
        <sz val="8"/>
        <rFont val="Times New Roman"/>
        <family val="1"/>
        <charset val="204"/>
      </rPr>
      <t xml:space="preserve">    згідно "Протоколу узгодження", пункт заміру температури точки роси, вмісту сірководню, меркаптанової сірки та механічних домішок проводиться після п/у №5 "Вхід КС" </t>
    </r>
  </si>
  <si>
    <r>
      <rPr>
        <sz val="12"/>
        <rFont val="Times New Roman"/>
        <family val="1"/>
        <charset val="204"/>
      </rPr>
      <t xml:space="preserve">переданого Бердичівським ЛВУ МГ  та принятого </t>
    </r>
    <r>
      <rPr>
        <sz val="12"/>
        <color rgb="FFFF0000"/>
        <rFont val="Times New Roman"/>
        <family val="1"/>
        <charset val="204"/>
      </rPr>
      <t xml:space="preserve">ПАТ "Житомиргаз" </t>
    </r>
    <r>
      <rPr>
        <sz val="8"/>
        <rFont val="Times New Roman"/>
        <family val="1"/>
        <charset val="204"/>
      </rPr>
      <t xml:space="preserve">                                                                                                                                                                                                                                   (ГРС Житомир, ГРС Гуйва, ГРС Сінгури, ГРС Озерянка, ГРС Глубочиця, ГРС Василівка, ГРС Висока Піч, ГРС Бердичів, ГРС Гришківці, ГРС Райгородок, ГРС Макуші, ГРС Рея,                                                                                                         ГРС Садки, ГРС Андрушівка, ГРС Червоне, ГРС Стара Котельня, ГРС Бровки, ГРС Чуднів, ГРС Великі Коровенці, ГРС Іванопіль, ГРС Безпечна, ГРС Галіївка, ГРС Філенці,                                               ГРС Березівка, ГРС Нова Чарторія, ГРС Липно, ГРС Романів, ГРС Миропіль, ГРС Врублівка, ГРС Попільня, ГРС Андрушки, ГРС Голуб</t>
    </r>
    <r>
      <rPr>
        <sz val="8"/>
        <rFont val="Calibri"/>
        <family val="2"/>
        <charset val="204"/>
      </rPr>
      <t>'</t>
    </r>
    <r>
      <rPr>
        <sz val="8"/>
        <rFont val="Times New Roman"/>
        <family val="1"/>
        <charset val="204"/>
      </rPr>
      <t>ятин, ГРС Почуйки, ГРС Жовтневе,                                                                        ГРС Ружин, ГРС Вчорайше, ГРС Чорнорудка, ГРС Верхівня, ГРС Крилівка, ГРС Баранівка, ГРС Довбиш, ГРС Кам</t>
    </r>
    <r>
      <rPr>
        <sz val="8"/>
        <rFont val="Calibri"/>
        <family val="2"/>
        <charset val="204"/>
      </rPr>
      <t>'</t>
    </r>
    <r>
      <rPr>
        <sz val="8"/>
        <rFont val="Times New Roman"/>
        <family val="1"/>
        <charset val="204"/>
      </rPr>
      <t xml:space="preserve">яний Брід, ГРС Першотравенськ, ГРС Бабичівка)                                                                                                                                                                   </t>
    </r>
    <r>
      <rPr>
        <sz val="12"/>
        <rFont val="Times New Roman"/>
        <family val="1"/>
        <charset val="204"/>
      </rPr>
      <t>по газопроводам Дашава-Київ (ДК), Київ-Захід України1 (КЗУ-1), лупінг Київ-Захід України 2 (лупінг КЗУ-2)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</si>
</sst>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C22]d\ mmmm\ yyyy&quot; р.&quot;;@"/>
    <numFmt numFmtId="165" formatCode="dd/mm/yy;@"/>
    <numFmt numFmtId="166" formatCode="0.000"/>
    <numFmt numFmtId="167" formatCode="0.0"/>
  </numFmts>
  <fonts count="29" x14ac:knownFonts="1">
    <font>
      <sz val="11"/>
      <color theme="1"/>
      <name val="Times New Roman"/>
      <family val="2"/>
      <charset val="204"/>
    </font>
    <font>
      <sz val="11"/>
      <color theme="1"/>
      <name val="Calibri"/>
      <family val="2"/>
      <charset val="204"/>
      <scheme val="minor"/>
    </font>
    <font>
      <sz val="12"/>
      <name val="Times New Roman"/>
      <family val="1"/>
      <charset val="204"/>
    </font>
    <font>
      <sz val="12"/>
      <color rgb="FFFF0000"/>
      <name val="Times New Roman"/>
      <family val="1"/>
      <charset val="204"/>
    </font>
    <font>
      <sz val="10"/>
      <name val="Arial Cyr"/>
      <charset val="204"/>
    </font>
    <font>
      <sz val="10"/>
      <name val="Helv"/>
    </font>
    <font>
      <sz val="10"/>
      <name val="Arial"/>
      <family val="2"/>
      <charset val="204"/>
    </font>
    <font>
      <sz val="10"/>
      <name val="Times New Roman Cyr"/>
      <charset val="204"/>
    </font>
    <font>
      <sz val="10"/>
      <name val="Helv"/>
      <family val="2"/>
    </font>
    <font>
      <sz val="11"/>
      <name val="Calibri"/>
      <family val="2"/>
      <charset val="204"/>
      <scheme val="minor"/>
    </font>
    <font>
      <i/>
      <sz val="12"/>
      <name val="Times New Roman"/>
      <family val="1"/>
      <charset val="204"/>
    </font>
    <font>
      <b/>
      <sz val="12"/>
      <name val="Times New Roman"/>
      <family val="1"/>
      <charset val="204"/>
    </font>
    <font>
      <i/>
      <sz val="11"/>
      <name val="Times New Roman"/>
      <family val="1"/>
      <charset val="204"/>
    </font>
    <font>
      <i/>
      <sz val="10"/>
      <name val="Times New Roman"/>
      <family val="1"/>
      <charset val="204"/>
    </font>
    <font>
      <sz val="10"/>
      <name val="Calibri"/>
      <family val="2"/>
      <charset val="204"/>
      <scheme val="minor"/>
    </font>
    <font>
      <sz val="10"/>
      <name val="Times New Roman"/>
      <family val="1"/>
      <charset val="204"/>
    </font>
    <font>
      <b/>
      <i/>
      <sz val="14"/>
      <name val="Times New Roman"/>
      <family val="1"/>
      <charset val="204"/>
    </font>
    <font>
      <i/>
      <sz val="14"/>
      <name val="Times New Roman"/>
      <family val="1"/>
      <charset val="204"/>
    </font>
    <font>
      <sz val="8"/>
      <name val="Times New Roman"/>
      <family val="1"/>
      <charset val="204"/>
    </font>
    <font>
      <sz val="8"/>
      <name val="Calibri"/>
      <family val="2"/>
      <charset val="204"/>
    </font>
    <font>
      <sz val="9"/>
      <name val="Times New Roman"/>
      <family val="1"/>
      <charset val="204"/>
    </font>
    <font>
      <vertAlign val="superscript"/>
      <sz val="9"/>
      <name val="Times New Roman"/>
      <family val="1"/>
      <charset val="204"/>
    </font>
    <font>
      <b/>
      <vertAlign val="subscript"/>
      <sz val="9"/>
      <name val="Times New Roman"/>
      <family val="1"/>
      <charset val="204"/>
    </font>
    <font>
      <vertAlign val="superscript"/>
      <sz val="8"/>
      <name val="Times New Roman"/>
      <family val="1"/>
      <charset val="204"/>
    </font>
    <font>
      <vertAlign val="subscript"/>
      <sz val="9"/>
      <name val="Times New Roman"/>
      <family val="1"/>
      <charset val="204"/>
    </font>
    <font>
      <b/>
      <sz val="8"/>
      <name val="Times New Roman"/>
      <family val="1"/>
      <charset val="204"/>
    </font>
    <font>
      <b/>
      <sz val="9"/>
      <name val="Times New Roman"/>
      <family val="1"/>
      <charset val="204"/>
    </font>
    <font>
      <b/>
      <sz val="10"/>
      <name val="Times New Roman"/>
      <family val="1"/>
      <charset val="204"/>
    </font>
    <font>
      <u/>
      <sz val="8"/>
      <name val="Times New Roman"/>
      <family val="1"/>
      <charset val="204"/>
    </font>
  </fonts>
  <fills count="2">
    <fill>
      <patternFill patternType="none"/>
    </fill>
    <fill>
      <patternFill patternType="gray125"/>
    </fill>
  </fills>
  <borders count="6">
    <border>
      <left/>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s>
  <cellStyleXfs count="12">
    <xf numFmtId="0" fontId="0" fillId="0" borderId="0"/>
    <xf numFmtId="0" fontId="1" fillId="0" borderId="0"/>
    <xf numFmtId="0" fontId="4" fillId="0" borderId="0"/>
    <xf numFmtId="0" fontId="5" fillId="0" borderId="0"/>
    <xf numFmtId="0" fontId="6" fillId="0" borderId="0"/>
    <xf numFmtId="0" fontId="6" fillId="0" borderId="0"/>
    <xf numFmtId="0" fontId="4" fillId="0" borderId="0"/>
    <xf numFmtId="0" fontId="7" fillId="0" borderId="0"/>
    <xf numFmtId="0" fontId="1" fillId="0" borderId="0"/>
    <xf numFmtId="0" fontId="8" fillId="0" borderId="0"/>
    <xf numFmtId="0" fontId="5" fillId="0" borderId="0"/>
    <xf numFmtId="0" fontId="5" fillId="0" borderId="0"/>
  </cellStyleXfs>
  <cellXfs count="68">
    <xf numFmtId="0" fontId="0" fillId="0" borderId="0" xfId="0"/>
    <xf numFmtId="0" fontId="9" fillId="0" borderId="0" xfId="1" applyFont="1"/>
    <xf numFmtId="0" fontId="10" fillId="0" borderId="0" xfId="1" applyFont="1" applyBorder="1" applyAlignment="1">
      <alignment horizontal="center" vertical="center"/>
    </xf>
    <xf numFmtId="0" fontId="11" fillId="0" borderId="0" xfId="1" applyFont="1" applyBorder="1" applyAlignment="1"/>
    <xf numFmtId="0" fontId="12" fillId="0" borderId="0" xfId="1" applyFont="1" applyBorder="1" applyAlignment="1">
      <alignment vertical="center"/>
    </xf>
    <xf numFmtId="0" fontId="13" fillId="0" borderId="0" xfId="1" applyFont="1" applyBorder="1" applyAlignment="1">
      <alignment horizontal="right" vertical="center"/>
    </xf>
    <xf numFmtId="0" fontId="13" fillId="0" borderId="0" xfId="1" applyFont="1" applyBorder="1" applyAlignment="1">
      <alignment vertical="center"/>
    </xf>
    <xf numFmtId="0" fontId="14" fillId="0" borderId="0" xfId="1" applyFont="1"/>
    <xf numFmtId="0" fontId="15" fillId="0" borderId="0" xfId="1" applyFont="1" applyBorder="1" applyAlignment="1"/>
    <xf numFmtId="0" fontId="9" fillId="0" borderId="0" xfId="1" applyFont="1" applyBorder="1"/>
    <xf numFmtId="164" fontId="2" fillId="0" borderId="0" xfId="1" applyNumberFormat="1" applyFont="1" applyBorder="1" applyAlignment="1"/>
    <xf numFmtId="0" fontId="2" fillId="0" borderId="0" xfId="1" applyFont="1" applyBorder="1"/>
    <xf numFmtId="0" fontId="16" fillId="0" borderId="0" xfId="1" applyFont="1" applyBorder="1" applyAlignment="1">
      <alignment horizontal="right" vertical="center"/>
    </xf>
    <xf numFmtId="0" fontId="16" fillId="0" borderId="0" xfId="1" applyFont="1" applyBorder="1" applyAlignment="1">
      <alignment horizontal="left" vertical="center"/>
    </xf>
    <xf numFmtId="0" fontId="16" fillId="0" borderId="0" xfId="1" applyFont="1" applyBorder="1" applyAlignment="1">
      <alignment vertical="center"/>
    </xf>
    <xf numFmtId="0" fontId="18" fillId="0" borderId="0" xfId="1" applyFont="1" applyBorder="1" applyAlignment="1">
      <alignment horizontal="center" vertical="center" wrapText="1"/>
    </xf>
    <xf numFmtId="0" fontId="18" fillId="0" borderId="0" xfId="1" applyFont="1" applyBorder="1" applyAlignment="1">
      <alignment vertical="center" wrapText="1"/>
    </xf>
    <xf numFmtId="0" fontId="2" fillId="0" borderId="0" xfId="1" applyFont="1" applyBorder="1" applyAlignment="1">
      <alignment horizontal="center" vertical="center"/>
    </xf>
    <xf numFmtId="0" fontId="13" fillId="0" borderId="0" xfId="1" applyFont="1" applyBorder="1" applyAlignment="1">
      <alignment horizontal="center" vertical="center"/>
    </xf>
    <xf numFmtId="164" fontId="13" fillId="0" borderId="1" xfId="1" applyNumberFormat="1" applyFont="1" applyBorder="1" applyAlignment="1">
      <alignment horizontal="center" vertical="center"/>
    </xf>
    <xf numFmtId="0" fontId="13" fillId="0" borderId="0" xfId="1" applyFont="1" applyBorder="1" applyAlignment="1">
      <alignment horizontal="center" vertical="center"/>
    </xf>
    <xf numFmtId="0" fontId="9" fillId="0" borderId="0" xfId="1" applyFont="1" applyAlignment="1">
      <alignment horizontal="center" vertical="center"/>
    </xf>
    <xf numFmtId="0" fontId="9" fillId="0" borderId="1" xfId="1" applyFont="1" applyBorder="1" applyAlignment="1">
      <alignment horizontal="center" vertical="center"/>
    </xf>
    <xf numFmtId="0" fontId="20" fillId="0" borderId="2" xfId="1" applyFont="1" applyBorder="1" applyAlignment="1">
      <alignment horizontal="center" vertical="center" textRotation="90" wrapText="1"/>
    </xf>
    <xf numFmtId="0" fontId="20" fillId="0" borderId="2" xfId="1" applyFont="1" applyBorder="1" applyAlignment="1">
      <alignment horizontal="center" vertical="center" wrapText="1"/>
    </xf>
    <xf numFmtId="49" fontId="20" fillId="0" borderId="2" xfId="1" applyNumberFormat="1" applyFont="1" applyBorder="1" applyAlignment="1">
      <alignment horizontal="center" vertical="center" textRotation="90" wrapText="1"/>
    </xf>
    <xf numFmtId="0" fontId="20" fillId="0" borderId="2" xfId="1" applyFont="1" applyBorder="1" applyAlignment="1">
      <alignment horizontal="center" vertical="center" textRotation="90" wrapText="1"/>
    </xf>
    <xf numFmtId="0" fontId="20" fillId="0" borderId="2" xfId="1" applyFont="1" applyBorder="1" applyAlignment="1">
      <alignment vertical="center" textRotation="90" wrapText="1"/>
    </xf>
    <xf numFmtId="0" fontId="18" fillId="0" borderId="2" xfId="1" applyFont="1" applyBorder="1" applyAlignment="1">
      <alignment horizontal="center" vertical="center" textRotation="90" wrapText="1"/>
    </xf>
    <xf numFmtId="165" fontId="15" fillId="0" borderId="3" xfId="1" applyNumberFormat="1" applyFont="1" applyBorder="1" applyAlignment="1">
      <alignment horizontal="center" vertical="center" wrapText="1"/>
    </xf>
    <xf numFmtId="17" fontId="25" fillId="0" borderId="2" xfId="1" applyNumberFormat="1" applyFont="1" applyBorder="1" applyAlignment="1">
      <alignment horizontal="center" vertical="center" wrapText="1"/>
    </xf>
    <xf numFmtId="166" fontId="26" fillId="0" borderId="2" xfId="1" applyNumberFormat="1" applyFont="1" applyBorder="1" applyAlignment="1">
      <alignment horizontal="center" vertical="center" wrapText="1"/>
    </xf>
    <xf numFmtId="166" fontId="27" fillId="0" borderId="2" xfId="1" applyNumberFormat="1" applyFont="1" applyBorder="1" applyAlignment="1">
      <alignment horizontal="center" vertical="center" wrapText="1"/>
    </xf>
    <xf numFmtId="166" fontId="15" fillId="0" borderId="3" xfId="1" applyNumberFormat="1" applyFont="1" applyBorder="1" applyAlignment="1">
      <alignment horizontal="center" vertical="center" wrapText="1"/>
    </xf>
    <xf numFmtId="1" fontId="15" fillId="0" borderId="3" xfId="1" applyNumberFormat="1" applyFont="1" applyBorder="1" applyAlignment="1">
      <alignment horizontal="center" vertical="center" wrapText="1"/>
    </xf>
    <xf numFmtId="167" fontId="15" fillId="0" borderId="3" xfId="1" applyNumberFormat="1" applyFont="1" applyBorder="1" applyAlignment="1">
      <alignment horizontal="center" vertical="center" wrapText="1"/>
    </xf>
    <xf numFmtId="165" fontId="15" fillId="0" borderId="4" xfId="1" applyNumberFormat="1" applyFont="1" applyBorder="1" applyAlignment="1">
      <alignment horizontal="center" vertical="center" wrapText="1"/>
    </xf>
    <xf numFmtId="17" fontId="18" fillId="0" borderId="2" xfId="1" applyNumberFormat="1" applyFont="1" applyBorder="1" applyAlignment="1">
      <alignment horizontal="center" vertical="center" wrapText="1"/>
    </xf>
    <xf numFmtId="166" fontId="20" fillId="0" borderId="2" xfId="1" applyNumberFormat="1" applyFont="1" applyBorder="1" applyAlignment="1">
      <alignment horizontal="center" vertical="center" wrapText="1"/>
    </xf>
    <xf numFmtId="166" fontId="15" fillId="0" borderId="2" xfId="1" applyNumberFormat="1" applyFont="1" applyBorder="1" applyAlignment="1">
      <alignment horizontal="center" vertical="center" wrapText="1"/>
    </xf>
    <xf numFmtId="166" fontId="15" fillId="0" borderId="4" xfId="1" applyNumberFormat="1" applyFont="1" applyBorder="1" applyAlignment="1">
      <alignment horizontal="center" vertical="center" wrapText="1"/>
    </xf>
    <xf numFmtId="1" fontId="15" fillId="0" borderId="4" xfId="1" applyNumberFormat="1" applyFont="1" applyBorder="1" applyAlignment="1">
      <alignment horizontal="center" vertical="center" wrapText="1"/>
    </xf>
    <xf numFmtId="167" fontId="15" fillId="0" borderId="4" xfId="1" applyNumberFormat="1" applyFont="1" applyBorder="1" applyAlignment="1">
      <alignment horizontal="center" vertical="center" wrapText="1"/>
    </xf>
    <xf numFmtId="165" fontId="15" fillId="0" borderId="2" xfId="1" applyNumberFormat="1" applyFont="1" applyBorder="1" applyAlignment="1">
      <alignment horizontal="center" vertical="center" wrapText="1"/>
    </xf>
    <xf numFmtId="1" fontId="15" fillId="0" borderId="2" xfId="1" applyNumberFormat="1" applyFont="1" applyBorder="1" applyAlignment="1">
      <alignment horizontal="center" vertical="center" wrapText="1"/>
    </xf>
    <xf numFmtId="167" fontId="15" fillId="0" borderId="2" xfId="1" applyNumberFormat="1" applyFont="1" applyBorder="1" applyAlignment="1">
      <alignment horizontal="center" vertical="center" wrapText="1"/>
    </xf>
    <xf numFmtId="2" fontId="15" fillId="0" borderId="2" xfId="1" applyNumberFormat="1" applyFont="1" applyBorder="1" applyAlignment="1">
      <alignment horizontal="center" vertical="center" wrapText="1"/>
    </xf>
    <xf numFmtId="165" fontId="20" fillId="0" borderId="0" xfId="1" applyNumberFormat="1" applyFont="1" applyBorder="1" applyAlignment="1">
      <alignment horizontal="center" wrapText="1"/>
    </xf>
    <xf numFmtId="166" fontId="20" fillId="0" borderId="5" xfId="1" applyNumberFormat="1" applyFont="1" applyBorder="1" applyAlignment="1">
      <alignment horizontal="right" wrapText="1"/>
    </xf>
    <xf numFmtId="0" fontId="20" fillId="0" borderId="0" xfId="1" applyFont="1" applyBorder="1" applyAlignment="1">
      <alignment horizontal="center"/>
    </xf>
    <xf numFmtId="0" fontId="20" fillId="0" borderId="0" xfId="1" applyFont="1" applyBorder="1" applyAlignment="1">
      <alignment horizontal="left"/>
    </xf>
    <xf numFmtId="167" fontId="20" fillId="0" borderId="0" xfId="1" applyNumberFormat="1" applyFont="1" applyBorder="1" applyAlignment="1">
      <alignment horizontal="center" wrapText="1"/>
    </xf>
    <xf numFmtId="165" fontId="20" fillId="0" borderId="5" xfId="1" applyNumberFormat="1" applyFont="1" applyBorder="1" applyAlignment="1">
      <alignment horizontal="center"/>
    </xf>
    <xf numFmtId="0" fontId="20" fillId="0" borderId="5" xfId="1" applyFont="1" applyBorder="1" applyAlignment="1">
      <alignment horizontal="center"/>
    </xf>
    <xf numFmtId="1" fontId="20" fillId="0" borderId="5" xfId="1" applyNumberFormat="1" applyFont="1" applyBorder="1" applyAlignment="1">
      <alignment horizontal="center" wrapText="1"/>
    </xf>
    <xf numFmtId="1" fontId="20" fillId="0" borderId="0" xfId="1" applyNumberFormat="1" applyFont="1" applyBorder="1" applyAlignment="1">
      <alignment horizontal="left" wrapText="1"/>
    </xf>
    <xf numFmtId="0" fontId="20" fillId="0" borderId="0" xfId="1" applyFont="1" applyAlignment="1"/>
    <xf numFmtId="165" fontId="20" fillId="0" borderId="5" xfId="1" applyNumberFormat="1" applyFont="1" applyBorder="1" applyAlignment="1">
      <alignment horizontal="right"/>
    </xf>
    <xf numFmtId="17" fontId="20" fillId="0" borderId="5" xfId="1" applyNumberFormat="1" applyFont="1" applyBorder="1" applyAlignment="1">
      <alignment horizontal="center" wrapText="1"/>
    </xf>
    <xf numFmtId="166" fontId="20" fillId="0" borderId="5" xfId="1" applyNumberFormat="1" applyFont="1" applyBorder="1" applyAlignment="1">
      <alignment horizontal="left" wrapText="1"/>
    </xf>
    <xf numFmtId="14" fontId="18" fillId="0" borderId="0" xfId="2" applyNumberFormat="1" applyFont="1" applyFill="1" applyBorder="1" applyAlignment="1">
      <alignment horizontal="left" wrapText="1"/>
    </xf>
    <xf numFmtId="14" fontId="20" fillId="0" borderId="0" xfId="2" applyNumberFormat="1" applyFont="1" applyFill="1" applyBorder="1" applyAlignment="1">
      <alignment wrapText="1"/>
    </xf>
    <xf numFmtId="165" fontId="2" fillId="0" borderId="0" xfId="1" applyNumberFormat="1" applyFont="1" applyBorder="1" applyAlignment="1">
      <alignment horizontal="right" vertical="center" wrapText="1"/>
    </xf>
    <xf numFmtId="165" fontId="2" fillId="0" borderId="0" xfId="1" applyNumberFormat="1" applyFont="1" applyBorder="1" applyAlignment="1">
      <alignment vertical="center" wrapText="1"/>
    </xf>
    <xf numFmtId="165" fontId="2" fillId="0" borderId="0" xfId="1" applyNumberFormat="1" applyFont="1" applyBorder="1" applyAlignment="1">
      <alignment vertical="center" wrapText="1"/>
    </xf>
    <xf numFmtId="0" fontId="18" fillId="0" borderId="0" xfId="1" applyFont="1" applyBorder="1" applyAlignment="1">
      <alignment horizontal="center" vertical="center" wrapText="1"/>
    </xf>
    <xf numFmtId="0" fontId="2" fillId="0" borderId="0" xfId="1" applyFont="1"/>
    <xf numFmtId="0" fontId="9" fillId="0" borderId="0" xfId="1" applyFont="1" applyAlignment="1">
      <alignment horizontal="left"/>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1&#1057;&#1030;&#1063;&#1045;&#1053;&#1068;/01&#1057;&#1030;&#1063;&#1045;&#1053;&#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1"/>
      <sheetName val="T.t.ros(ГРС)"/>
      <sheetName val="T.t.ros"/>
      <sheetName val="протокол"/>
      <sheetName val="Додаток1"/>
      <sheetName val="облік витрат"/>
      <sheetName val="відбір_витрати"/>
      <sheetName val="АКТвитрат"/>
      <sheetName val="ЗВІТ (2)"/>
      <sheetName val="паспорт газу(15)"/>
      <sheetName val="01-1"/>
      <sheetName val="05-2"/>
      <sheetName val="09-7"/>
      <sheetName val="21-1"/>
      <sheetName val="пал.газ(3)"/>
      <sheetName val="КТГ"/>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row r="1">
          <cell r="D1">
            <v>1</v>
          </cell>
          <cell r="L1">
            <v>42370</v>
          </cell>
          <cell r="N1">
            <v>42400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44"/>
  <sheetViews>
    <sheetView tabSelected="1" view="pageBreakPreview" zoomScale="115" zoomScaleNormal="100" zoomScaleSheetLayoutView="115" workbookViewId="0">
      <selection activeCell="J10" sqref="J10"/>
    </sheetView>
  </sheetViews>
  <sheetFormatPr defaultRowHeight="15" x14ac:dyDescent="0.25"/>
  <cols>
    <col min="1" max="1" width="7.85546875" style="1" customWidth="1"/>
    <col min="2" max="24" width="5.7109375" style="1" customWidth="1"/>
    <col min="25" max="26" width="5.5703125" style="1" customWidth="1"/>
    <col min="27" max="16384" width="9.140625" style="1"/>
  </cols>
  <sheetData>
    <row r="1" spans="1:25" ht="14.1" customHeight="1" x14ac:dyDescent="0.25">
      <c r="C1" s="2" t="s">
        <v>0</v>
      </c>
      <c r="D1" s="2"/>
      <c r="E1" s="2"/>
      <c r="F1" s="2"/>
      <c r="G1" s="2"/>
      <c r="H1" s="2"/>
      <c r="I1" s="2"/>
      <c r="J1" s="2"/>
      <c r="K1" s="2"/>
      <c r="L1" s="2"/>
      <c r="M1" s="2"/>
      <c r="N1" s="2"/>
      <c r="O1" s="2"/>
      <c r="P1" s="2"/>
      <c r="Q1" s="2"/>
      <c r="R1" s="2"/>
      <c r="S1" s="2"/>
      <c r="T1" s="2"/>
      <c r="U1" s="2"/>
      <c r="V1" s="2"/>
      <c r="W1" s="3"/>
      <c r="X1" s="3"/>
    </row>
    <row r="2" spans="1:25" ht="12.75" customHeight="1" x14ac:dyDescent="0.25">
      <c r="C2" s="4"/>
      <c r="D2" s="4"/>
      <c r="E2" s="4"/>
      <c r="F2" s="4"/>
      <c r="G2" s="4"/>
      <c r="H2" s="4"/>
      <c r="J2" s="4"/>
      <c r="K2" s="4"/>
      <c r="L2" s="4"/>
      <c r="M2" s="4"/>
      <c r="N2" s="5" t="s">
        <v>1</v>
      </c>
      <c r="O2" s="5"/>
      <c r="P2" s="5"/>
      <c r="Q2" s="5"/>
      <c r="R2" s="5"/>
      <c r="S2" s="5"/>
      <c r="T2" s="6" t="s">
        <v>2</v>
      </c>
      <c r="U2" s="7"/>
      <c r="V2" s="8"/>
      <c r="W2" s="8"/>
      <c r="X2" s="8"/>
    </row>
    <row r="3" spans="1:25" ht="3.75" customHeight="1" x14ac:dyDescent="0.25">
      <c r="R3" s="9"/>
      <c r="S3" s="10"/>
      <c r="T3" s="10"/>
      <c r="U3" s="10"/>
      <c r="V3" s="10"/>
      <c r="W3" s="10"/>
      <c r="X3" s="11"/>
    </row>
    <row r="4" spans="1:25" ht="16.5" customHeight="1" x14ac:dyDescent="0.25">
      <c r="A4" s="12" t="s">
        <v>37</v>
      </c>
      <c r="B4" s="12"/>
      <c r="C4" s="12"/>
      <c r="D4" s="12"/>
      <c r="E4" s="12"/>
      <c r="F4" s="12"/>
      <c r="G4" s="12"/>
      <c r="H4" s="12"/>
      <c r="I4" s="12"/>
      <c r="J4" s="12"/>
      <c r="K4" s="12"/>
      <c r="L4" s="12"/>
      <c r="M4" s="12"/>
      <c r="N4" s="12"/>
      <c r="O4" s="12"/>
      <c r="P4" s="12"/>
      <c r="Q4" s="12"/>
      <c r="R4" s="12"/>
      <c r="S4" s="13">
        <f>[1]Додаток1!D1</f>
        <v>1</v>
      </c>
      <c r="T4" s="14"/>
      <c r="U4" s="14"/>
      <c r="V4" s="14"/>
      <c r="W4" s="14"/>
      <c r="X4" s="14"/>
    </row>
    <row r="5" spans="1:25" ht="74.25" customHeight="1" x14ac:dyDescent="0.25">
      <c r="C5" s="15" t="s">
        <v>48</v>
      </c>
      <c r="D5" s="15"/>
      <c r="E5" s="15"/>
      <c r="F5" s="15"/>
      <c r="G5" s="15"/>
      <c r="H5" s="15"/>
      <c r="I5" s="15"/>
      <c r="J5" s="15"/>
      <c r="K5" s="15"/>
      <c r="L5" s="15"/>
      <c r="M5" s="15"/>
      <c r="N5" s="15"/>
      <c r="O5" s="15"/>
      <c r="P5" s="15"/>
      <c r="Q5" s="15"/>
      <c r="R5" s="15"/>
      <c r="S5" s="15"/>
      <c r="T5" s="15"/>
      <c r="U5" s="15"/>
      <c r="V5" s="15"/>
      <c r="W5" s="15"/>
      <c r="X5" s="16"/>
      <c r="Y5" s="9"/>
    </row>
    <row r="6" spans="1:25" ht="13.5" customHeight="1" x14ac:dyDescent="0.25">
      <c r="A6" s="17"/>
      <c r="B6" s="17"/>
      <c r="C6" s="17"/>
      <c r="D6" s="17"/>
      <c r="E6" s="17"/>
      <c r="F6" s="17"/>
      <c r="G6" s="18" t="s">
        <v>3</v>
      </c>
      <c r="H6" s="18"/>
      <c r="I6" s="18"/>
      <c r="J6" s="19">
        <f>[1]Додаток1!L1</f>
        <v>42370</v>
      </c>
      <c r="K6" s="19"/>
      <c r="L6" s="19"/>
      <c r="M6" s="19"/>
      <c r="N6" s="20" t="s">
        <v>4</v>
      </c>
      <c r="O6" s="19">
        <f>[1]Додаток1!N1</f>
        <v>42400</v>
      </c>
      <c r="P6" s="19"/>
      <c r="Q6" s="19"/>
      <c r="R6" s="19"/>
      <c r="S6" s="21"/>
      <c r="T6" s="21"/>
      <c r="U6" s="21"/>
      <c r="V6" s="21"/>
      <c r="W6" s="21"/>
      <c r="X6" s="21"/>
      <c r="Y6" s="9"/>
    </row>
    <row r="7" spans="1:25" ht="3" customHeight="1" x14ac:dyDescent="0.25">
      <c r="A7" s="22"/>
      <c r="B7" s="22"/>
      <c r="C7" s="22"/>
      <c r="D7" s="22"/>
      <c r="E7" s="22"/>
      <c r="F7" s="22"/>
      <c r="G7" s="22"/>
      <c r="H7" s="22"/>
      <c r="I7" s="22"/>
      <c r="J7" s="22"/>
      <c r="K7" s="22"/>
      <c r="L7" s="22"/>
      <c r="M7" s="22"/>
      <c r="N7" s="22"/>
      <c r="O7" s="22"/>
      <c r="P7" s="22"/>
      <c r="Q7" s="22"/>
      <c r="R7" s="22"/>
      <c r="S7" s="22"/>
      <c r="T7" s="22"/>
      <c r="U7" s="22"/>
      <c r="V7" s="22"/>
      <c r="W7" s="22"/>
      <c r="X7" s="22"/>
      <c r="Y7" s="9"/>
    </row>
    <row r="8" spans="1:25" ht="23.25" customHeight="1" x14ac:dyDescent="0.25">
      <c r="A8" s="23" t="s">
        <v>5</v>
      </c>
      <c r="B8" s="23" t="s">
        <v>6</v>
      </c>
      <c r="C8" s="24" t="s">
        <v>7</v>
      </c>
      <c r="D8" s="24"/>
      <c r="E8" s="24"/>
      <c r="F8" s="24"/>
      <c r="G8" s="24"/>
      <c r="H8" s="24"/>
      <c r="I8" s="24"/>
      <c r="J8" s="24"/>
      <c r="K8" s="24"/>
      <c r="L8" s="24"/>
      <c r="M8" s="24"/>
      <c r="N8" s="24"/>
      <c r="O8" s="25" t="s">
        <v>8</v>
      </c>
      <c r="P8" s="25" t="s">
        <v>38</v>
      </c>
      <c r="Q8" s="24" t="s">
        <v>9</v>
      </c>
      <c r="R8" s="24"/>
      <c r="S8" s="24"/>
      <c r="T8" s="24"/>
      <c r="U8" s="24" t="s">
        <v>10</v>
      </c>
      <c r="V8" s="24"/>
      <c r="W8" s="24" t="s">
        <v>11</v>
      </c>
      <c r="X8" s="24"/>
    </row>
    <row r="9" spans="1:25" ht="41.25" customHeight="1" x14ac:dyDescent="0.25">
      <c r="A9" s="23"/>
      <c r="B9" s="23"/>
      <c r="C9" s="26" t="s">
        <v>12</v>
      </c>
      <c r="D9" s="26" t="s">
        <v>13</v>
      </c>
      <c r="E9" s="26" t="s">
        <v>14</v>
      </c>
      <c r="F9" s="26" t="s">
        <v>15</v>
      </c>
      <c r="G9" s="26" t="s">
        <v>16</v>
      </c>
      <c r="H9" s="26" t="s">
        <v>17</v>
      </c>
      <c r="I9" s="26" t="s">
        <v>18</v>
      </c>
      <c r="J9" s="26" t="s">
        <v>19</v>
      </c>
      <c r="K9" s="26" t="s">
        <v>20</v>
      </c>
      <c r="L9" s="26" t="s">
        <v>21</v>
      </c>
      <c r="M9" s="26" t="s">
        <v>22</v>
      </c>
      <c r="N9" s="26" t="s">
        <v>23</v>
      </c>
      <c r="O9" s="25"/>
      <c r="P9" s="25"/>
      <c r="Q9" s="27" t="s">
        <v>39</v>
      </c>
      <c r="R9" s="27" t="s">
        <v>40</v>
      </c>
      <c r="S9" s="27" t="s">
        <v>41</v>
      </c>
      <c r="T9" s="27" t="s">
        <v>42</v>
      </c>
      <c r="U9" s="27" t="s">
        <v>43</v>
      </c>
      <c r="V9" s="27" t="s">
        <v>44</v>
      </c>
      <c r="W9" s="28" t="s">
        <v>24</v>
      </c>
      <c r="X9" s="28" t="s">
        <v>25</v>
      </c>
    </row>
    <row r="10" spans="1:25" ht="12.95" customHeight="1" x14ac:dyDescent="0.25">
      <c r="A10" s="29">
        <v>42373</v>
      </c>
      <c r="B10" s="30" t="s">
        <v>26</v>
      </c>
      <c r="C10" s="31">
        <v>92.125</v>
      </c>
      <c r="D10" s="32">
        <v>3.9079999999999999</v>
      </c>
      <c r="E10" s="32">
        <v>0.88400000000000001</v>
      </c>
      <c r="F10" s="32">
        <v>0.11600000000000001</v>
      </c>
      <c r="G10" s="32">
        <v>0.151</v>
      </c>
      <c r="H10" s="32">
        <v>6.0000000000000001E-3</v>
      </c>
      <c r="I10" s="32">
        <v>3.7999999999999999E-2</v>
      </c>
      <c r="J10" s="32">
        <v>3.1E-2</v>
      </c>
      <c r="K10" s="32">
        <v>2.1999999999999999E-2</v>
      </c>
      <c r="L10" s="32">
        <v>1.2669999999999999</v>
      </c>
      <c r="M10" s="32">
        <v>1.4470000000000001</v>
      </c>
      <c r="N10" s="32">
        <v>7.0000000000000001E-3</v>
      </c>
      <c r="O10" s="33">
        <v>0.60760000000000003</v>
      </c>
      <c r="P10" s="33">
        <v>0.73209999999999997</v>
      </c>
      <c r="Q10" s="34">
        <v>8194</v>
      </c>
      <c r="R10" s="34">
        <v>9080</v>
      </c>
      <c r="S10" s="33">
        <v>34.306199999999997</v>
      </c>
      <c r="T10" s="33">
        <v>38.015900000000002</v>
      </c>
      <c r="U10" s="34">
        <v>11649</v>
      </c>
      <c r="V10" s="33">
        <v>48.7744</v>
      </c>
      <c r="W10" s="35">
        <v>-14.2</v>
      </c>
      <c r="X10" s="35">
        <v>-14</v>
      </c>
    </row>
    <row r="11" spans="1:25" ht="12.95" customHeight="1" x14ac:dyDescent="0.25">
      <c r="A11" s="36"/>
      <c r="B11" s="37" t="s">
        <v>27</v>
      </c>
      <c r="C11" s="38">
        <v>92.174000000000007</v>
      </c>
      <c r="D11" s="39">
        <v>3.8860000000000001</v>
      </c>
      <c r="E11" s="39">
        <v>0.871</v>
      </c>
      <c r="F11" s="39">
        <v>0.113</v>
      </c>
      <c r="G11" s="39">
        <v>0.14699999999999999</v>
      </c>
      <c r="H11" s="39">
        <v>6.0000000000000001E-3</v>
      </c>
      <c r="I11" s="39">
        <v>3.5999999999999997E-2</v>
      </c>
      <c r="J11" s="39">
        <v>2.9000000000000001E-2</v>
      </c>
      <c r="K11" s="39">
        <v>0.02</v>
      </c>
      <c r="L11" s="39">
        <v>1.27</v>
      </c>
      <c r="M11" s="39">
        <v>1.4430000000000001</v>
      </c>
      <c r="N11" s="39">
        <v>7.0000000000000001E-3</v>
      </c>
      <c r="O11" s="40"/>
      <c r="P11" s="40"/>
      <c r="Q11" s="41"/>
      <c r="R11" s="41"/>
      <c r="S11" s="40"/>
      <c r="T11" s="40"/>
      <c r="U11" s="41"/>
      <c r="V11" s="40"/>
      <c r="W11" s="42"/>
      <c r="X11" s="42"/>
    </row>
    <row r="12" spans="1:25" ht="12.95" customHeight="1" x14ac:dyDescent="0.25">
      <c r="A12" s="43">
        <v>42374</v>
      </c>
      <c r="B12" s="37"/>
      <c r="C12" s="39"/>
      <c r="D12" s="39"/>
      <c r="E12" s="39"/>
      <c r="F12" s="39"/>
      <c r="G12" s="39"/>
      <c r="H12" s="39"/>
      <c r="I12" s="39"/>
      <c r="J12" s="39"/>
      <c r="K12" s="39"/>
      <c r="L12" s="39"/>
      <c r="M12" s="39"/>
      <c r="N12" s="39"/>
      <c r="O12" s="39"/>
      <c r="P12" s="39"/>
      <c r="Q12" s="44"/>
      <c r="R12" s="44"/>
      <c r="S12" s="39"/>
      <c r="T12" s="39"/>
      <c r="U12" s="44"/>
      <c r="V12" s="39"/>
      <c r="W12" s="45">
        <v>-16.2</v>
      </c>
      <c r="X12" s="45">
        <v>-15.8</v>
      </c>
    </row>
    <row r="13" spans="1:25" ht="12.95" customHeight="1" x14ac:dyDescent="0.25">
      <c r="A13" s="43">
        <v>42375</v>
      </c>
      <c r="B13" s="37"/>
      <c r="C13" s="39"/>
      <c r="D13" s="39"/>
      <c r="E13" s="39"/>
      <c r="F13" s="39"/>
      <c r="G13" s="39"/>
      <c r="H13" s="39"/>
      <c r="I13" s="39"/>
      <c r="J13" s="39"/>
      <c r="K13" s="39"/>
      <c r="L13" s="39"/>
      <c r="M13" s="39"/>
      <c r="N13" s="39"/>
      <c r="O13" s="39"/>
      <c r="P13" s="39"/>
      <c r="Q13" s="44"/>
      <c r="R13" s="44"/>
      <c r="S13" s="46"/>
      <c r="T13" s="46"/>
      <c r="U13" s="44"/>
      <c r="V13" s="44"/>
      <c r="W13" s="45">
        <v>-16.2</v>
      </c>
      <c r="X13" s="45">
        <v>-15.8</v>
      </c>
    </row>
    <row r="14" spans="1:25" ht="12.95" customHeight="1" x14ac:dyDescent="0.25">
      <c r="A14" s="29">
        <v>42380</v>
      </c>
      <c r="B14" s="30" t="s">
        <v>26</v>
      </c>
      <c r="C14" s="31">
        <v>91.802999999999997</v>
      </c>
      <c r="D14" s="32">
        <v>4.08</v>
      </c>
      <c r="E14" s="32">
        <v>0.93600000000000005</v>
      </c>
      <c r="F14" s="32">
        <v>0.11799999999999999</v>
      </c>
      <c r="G14" s="32">
        <v>0.158</v>
      </c>
      <c r="H14" s="32">
        <v>3.0000000000000001E-3</v>
      </c>
      <c r="I14" s="32">
        <v>3.7999999999999999E-2</v>
      </c>
      <c r="J14" s="32">
        <v>0.03</v>
      </c>
      <c r="K14" s="32">
        <v>2.1999999999999999E-2</v>
      </c>
      <c r="L14" s="32">
        <v>1.3169999999999999</v>
      </c>
      <c r="M14" s="32">
        <v>1.49</v>
      </c>
      <c r="N14" s="32">
        <v>8.0000000000000002E-3</v>
      </c>
      <c r="O14" s="33">
        <v>0.60960000000000003</v>
      </c>
      <c r="P14" s="33">
        <v>0.73460000000000003</v>
      </c>
      <c r="Q14" s="34">
        <v>8204</v>
      </c>
      <c r="R14" s="34">
        <v>9091</v>
      </c>
      <c r="S14" s="33">
        <v>34.348100000000002</v>
      </c>
      <c r="T14" s="33">
        <v>38.061900000000001</v>
      </c>
      <c r="U14" s="34">
        <v>11644</v>
      </c>
      <c r="V14" s="33">
        <v>48.751300000000001</v>
      </c>
      <c r="W14" s="35">
        <v>-14.6</v>
      </c>
      <c r="X14" s="35">
        <v>-14</v>
      </c>
    </row>
    <row r="15" spans="1:25" ht="12.95" customHeight="1" x14ac:dyDescent="0.25">
      <c r="A15" s="36"/>
      <c r="B15" s="37" t="s">
        <v>27</v>
      </c>
      <c r="C15" s="38">
        <v>91.853999999999999</v>
      </c>
      <c r="D15" s="39">
        <v>4.0570000000000004</v>
      </c>
      <c r="E15" s="39">
        <v>0.92300000000000004</v>
      </c>
      <c r="F15" s="39">
        <v>0.115</v>
      </c>
      <c r="G15" s="39">
        <v>0.153</v>
      </c>
      <c r="H15" s="39">
        <v>3.0000000000000001E-3</v>
      </c>
      <c r="I15" s="39">
        <v>3.5999999999999997E-2</v>
      </c>
      <c r="J15" s="39">
        <v>2.8000000000000001E-2</v>
      </c>
      <c r="K15" s="39">
        <v>0.02</v>
      </c>
      <c r="L15" s="39">
        <v>1.32</v>
      </c>
      <c r="M15" s="39">
        <v>1.486</v>
      </c>
      <c r="N15" s="39">
        <v>8.0000000000000002E-3</v>
      </c>
      <c r="O15" s="40"/>
      <c r="P15" s="40"/>
      <c r="Q15" s="41"/>
      <c r="R15" s="41"/>
      <c r="S15" s="40"/>
      <c r="T15" s="40"/>
      <c r="U15" s="41"/>
      <c r="V15" s="40"/>
      <c r="W15" s="42"/>
      <c r="X15" s="42"/>
    </row>
    <row r="16" spans="1:25" ht="12.95" customHeight="1" x14ac:dyDescent="0.25">
      <c r="A16" s="43">
        <v>42381</v>
      </c>
      <c r="B16" s="43"/>
      <c r="C16" s="39"/>
      <c r="D16" s="39"/>
      <c r="E16" s="39"/>
      <c r="F16" s="39"/>
      <c r="G16" s="39"/>
      <c r="H16" s="39"/>
      <c r="I16" s="39"/>
      <c r="J16" s="39"/>
      <c r="K16" s="39"/>
      <c r="L16" s="39"/>
      <c r="M16" s="39"/>
      <c r="N16" s="39"/>
      <c r="O16" s="39"/>
      <c r="P16" s="39"/>
      <c r="Q16" s="44"/>
      <c r="R16" s="44"/>
      <c r="S16" s="46"/>
      <c r="T16" s="46"/>
      <c r="U16" s="44"/>
      <c r="V16" s="44"/>
      <c r="W16" s="45">
        <v>-15.5</v>
      </c>
      <c r="X16" s="45">
        <v>-15.4</v>
      </c>
    </row>
    <row r="17" spans="1:24" ht="12.95" customHeight="1" x14ac:dyDescent="0.25">
      <c r="A17" s="43">
        <v>42382</v>
      </c>
      <c r="B17" s="43"/>
      <c r="C17" s="39"/>
      <c r="D17" s="39"/>
      <c r="E17" s="39"/>
      <c r="F17" s="39"/>
      <c r="G17" s="39"/>
      <c r="H17" s="39"/>
      <c r="I17" s="39"/>
      <c r="J17" s="39"/>
      <c r="K17" s="39"/>
      <c r="L17" s="39"/>
      <c r="M17" s="39"/>
      <c r="N17" s="39"/>
      <c r="O17" s="39"/>
      <c r="P17" s="39"/>
      <c r="Q17" s="44"/>
      <c r="R17" s="44"/>
      <c r="S17" s="46"/>
      <c r="T17" s="46"/>
      <c r="U17" s="44"/>
      <c r="V17" s="44"/>
      <c r="W17" s="45">
        <v>-16.7</v>
      </c>
      <c r="X17" s="45">
        <v>-15.8</v>
      </c>
    </row>
    <row r="18" spans="1:24" ht="12.95" customHeight="1" x14ac:dyDescent="0.25">
      <c r="A18" s="43">
        <v>42383</v>
      </c>
      <c r="B18" s="43"/>
      <c r="C18" s="39"/>
      <c r="D18" s="39"/>
      <c r="E18" s="39"/>
      <c r="F18" s="39"/>
      <c r="G18" s="39"/>
      <c r="H18" s="39"/>
      <c r="I18" s="39"/>
      <c r="J18" s="39"/>
      <c r="K18" s="39"/>
      <c r="L18" s="39"/>
      <c r="M18" s="39"/>
      <c r="N18" s="39"/>
      <c r="O18" s="39"/>
      <c r="P18" s="39"/>
      <c r="Q18" s="44"/>
      <c r="R18" s="44"/>
      <c r="S18" s="46"/>
      <c r="T18" s="46"/>
      <c r="U18" s="44"/>
      <c r="V18" s="44"/>
      <c r="W18" s="45">
        <v>-17.100000000000001</v>
      </c>
      <c r="X18" s="45">
        <v>-16.7</v>
      </c>
    </row>
    <row r="19" spans="1:24" ht="12.95" customHeight="1" x14ac:dyDescent="0.25">
      <c r="A19" s="43">
        <v>42384</v>
      </c>
      <c r="B19" s="43"/>
      <c r="C19" s="39"/>
      <c r="D19" s="39"/>
      <c r="E19" s="39"/>
      <c r="F19" s="39"/>
      <c r="G19" s="39"/>
      <c r="H19" s="39"/>
      <c r="I19" s="39"/>
      <c r="J19" s="39"/>
      <c r="K19" s="39"/>
      <c r="L19" s="39"/>
      <c r="M19" s="39"/>
      <c r="N19" s="39"/>
      <c r="O19" s="39"/>
      <c r="P19" s="39"/>
      <c r="Q19" s="44"/>
      <c r="R19" s="44"/>
      <c r="S19" s="46"/>
      <c r="T19" s="46"/>
      <c r="U19" s="44"/>
      <c r="V19" s="44"/>
      <c r="W19" s="45">
        <v>-16.5</v>
      </c>
      <c r="X19" s="45">
        <v>-16.899999999999999</v>
      </c>
    </row>
    <row r="20" spans="1:24" ht="12.95" customHeight="1" x14ac:dyDescent="0.25">
      <c r="A20" s="43">
        <v>42385</v>
      </c>
      <c r="B20" s="43"/>
      <c r="C20" s="39"/>
      <c r="D20" s="39"/>
      <c r="E20" s="39"/>
      <c r="F20" s="39"/>
      <c r="G20" s="39"/>
      <c r="H20" s="39"/>
      <c r="I20" s="39"/>
      <c r="J20" s="39"/>
      <c r="K20" s="39"/>
      <c r="L20" s="39"/>
      <c r="M20" s="39"/>
      <c r="N20" s="39"/>
      <c r="O20" s="39"/>
      <c r="P20" s="39"/>
      <c r="Q20" s="44"/>
      <c r="R20" s="44"/>
      <c r="S20" s="46"/>
      <c r="T20" s="46"/>
      <c r="U20" s="44"/>
      <c r="V20" s="44"/>
      <c r="W20" s="45">
        <v>-18.399999999999999</v>
      </c>
      <c r="X20" s="45">
        <v>-19.100000000000001</v>
      </c>
    </row>
    <row r="21" spans="1:24" ht="12.95" customHeight="1" x14ac:dyDescent="0.25">
      <c r="A21" s="29">
        <v>42387</v>
      </c>
      <c r="B21" s="30" t="s">
        <v>26</v>
      </c>
      <c r="C21" s="31">
        <v>91.671000000000006</v>
      </c>
      <c r="D21" s="32">
        <v>4.1390000000000002</v>
      </c>
      <c r="E21" s="32">
        <v>0.92</v>
      </c>
      <c r="F21" s="32">
        <v>0.113</v>
      </c>
      <c r="G21" s="32">
        <v>0.153</v>
      </c>
      <c r="H21" s="32">
        <v>8.9999999999999993E-3</v>
      </c>
      <c r="I21" s="32">
        <v>4.1000000000000002E-2</v>
      </c>
      <c r="J21" s="32">
        <v>3.3000000000000002E-2</v>
      </c>
      <c r="K21" s="32">
        <v>2.8000000000000001E-2</v>
      </c>
      <c r="L21" s="32">
        <v>1.351</v>
      </c>
      <c r="M21" s="32">
        <v>1.536</v>
      </c>
      <c r="N21" s="32">
        <v>8.0000000000000002E-3</v>
      </c>
      <c r="O21" s="33">
        <v>0.61060000000000003</v>
      </c>
      <c r="P21" s="33">
        <v>0.73570000000000002</v>
      </c>
      <c r="Q21" s="34">
        <v>8202</v>
      </c>
      <c r="R21" s="34">
        <v>9089</v>
      </c>
      <c r="S21" s="33">
        <v>34.341799999999999</v>
      </c>
      <c r="T21" s="33">
        <v>38.0535</v>
      </c>
      <c r="U21" s="34">
        <v>11632</v>
      </c>
      <c r="V21" s="33">
        <v>48.703200000000002</v>
      </c>
      <c r="W21" s="35">
        <v>-20.2</v>
      </c>
      <c r="X21" s="35">
        <v>-18.3</v>
      </c>
    </row>
    <row r="22" spans="1:24" ht="12.95" customHeight="1" x14ac:dyDescent="0.25">
      <c r="A22" s="36"/>
      <c r="B22" s="37" t="s">
        <v>27</v>
      </c>
      <c r="C22" s="38">
        <v>91.721999999999994</v>
      </c>
      <c r="D22" s="39">
        <v>4.1159999999999997</v>
      </c>
      <c r="E22" s="39">
        <v>0.90700000000000003</v>
      </c>
      <c r="F22" s="39">
        <v>0.11</v>
      </c>
      <c r="G22" s="39">
        <v>0.14799999999999999</v>
      </c>
      <c r="H22" s="39">
        <v>8.9999999999999993E-3</v>
      </c>
      <c r="I22" s="39">
        <v>3.9E-2</v>
      </c>
      <c r="J22" s="39">
        <v>3.1E-2</v>
      </c>
      <c r="K22" s="39">
        <v>2.5999999999999999E-2</v>
      </c>
      <c r="L22" s="39">
        <v>1.3540000000000001</v>
      </c>
      <c r="M22" s="39">
        <v>1.532</v>
      </c>
      <c r="N22" s="39">
        <v>8.0000000000000002E-3</v>
      </c>
      <c r="O22" s="40"/>
      <c r="P22" s="40"/>
      <c r="Q22" s="41"/>
      <c r="R22" s="41"/>
      <c r="S22" s="40"/>
      <c r="T22" s="40"/>
      <c r="U22" s="41"/>
      <c r="V22" s="40"/>
      <c r="W22" s="42"/>
      <c r="X22" s="42"/>
    </row>
    <row r="23" spans="1:24" ht="12.95" customHeight="1" x14ac:dyDescent="0.25">
      <c r="A23" s="43">
        <v>42388</v>
      </c>
      <c r="B23" s="43"/>
      <c r="C23" s="39"/>
      <c r="D23" s="39"/>
      <c r="E23" s="39"/>
      <c r="F23" s="39"/>
      <c r="G23" s="39"/>
      <c r="H23" s="39"/>
      <c r="I23" s="39"/>
      <c r="J23" s="39"/>
      <c r="K23" s="39"/>
      <c r="L23" s="39"/>
      <c r="M23" s="39"/>
      <c r="N23" s="39"/>
      <c r="O23" s="39"/>
      <c r="P23" s="39"/>
      <c r="Q23" s="44"/>
      <c r="R23" s="44"/>
      <c r="S23" s="46"/>
      <c r="T23" s="46"/>
      <c r="U23" s="44"/>
      <c r="V23" s="44"/>
      <c r="W23" s="45">
        <v>-19.899999999999999</v>
      </c>
      <c r="X23" s="45">
        <v>-15.3</v>
      </c>
    </row>
    <row r="24" spans="1:24" ht="12.95" customHeight="1" x14ac:dyDescent="0.25">
      <c r="A24" s="43">
        <v>42389</v>
      </c>
      <c r="B24" s="43"/>
      <c r="C24" s="39"/>
      <c r="D24" s="39"/>
      <c r="E24" s="39"/>
      <c r="F24" s="39"/>
      <c r="G24" s="39"/>
      <c r="H24" s="39"/>
      <c r="I24" s="39"/>
      <c r="J24" s="39"/>
      <c r="K24" s="39"/>
      <c r="L24" s="39"/>
      <c r="M24" s="39"/>
      <c r="N24" s="39"/>
      <c r="O24" s="39"/>
      <c r="P24" s="39"/>
      <c r="Q24" s="44"/>
      <c r="R24" s="44"/>
      <c r="S24" s="46"/>
      <c r="T24" s="46"/>
      <c r="U24" s="44"/>
      <c r="V24" s="44"/>
      <c r="W24" s="45">
        <v>-20.2</v>
      </c>
      <c r="X24" s="45">
        <v>-15.3</v>
      </c>
    </row>
    <row r="25" spans="1:24" ht="12.95" customHeight="1" x14ac:dyDescent="0.25">
      <c r="A25" s="43">
        <v>42390</v>
      </c>
      <c r="B25" s="43"/>
      <c r="C25" s="39"/>
      <c r="D25" s="39"/>
      <c r="E25" s="39"/>
      <c r="F25" s="39"/>
      <c r="G25" s="39"/>
      <c r="H25" s="39"/>
      <c r="I25" s="39"/>
      <c r="J25" s="39"/>
      <c r="K25" s="39"/>
      <c r="L25" s="39"/>
      <c r="M25" s="39"/>
      <c r="N25" s="39"/>
      <c r="O25" s="39"/>
      <c r="P25" s="39"/>
      <c r="Q25" s="44"/>
      <c r="R25" s="44"/>
      <c r="S25" s="46"/>
      <c r="T25" s="46"/>
      <c r="U25" s="44"/>
      <c r="V25" s="44"/>
      <c r="W25" s="45">
        <v>-17.399999999999999</v>
      </c>
      <c r="X25" s="45">
        <v>-15.1</v>
      </c>
    </row>
    <row r="26" spans="1:24" ht="12.95" customHeight="1" x14ac:dyDescent="0.25">
      <c r="A26" s="43">
        <v>42391</v>
      </c>
      <c r="B26" s="43"/>
      <c r="C26" s="39"/>
      <c r="D26" s="39"/>
      <c r="E26" s="39"/>
      <c r="F26" s="39"/>
      <c r="G26" s="39"/>
      <c r="H26" s="39"/>
      <c r="I26" s="39"/>
      <c r="J26" s="39"/>
      <c r="K26" s="39"/>
      <c r="L26" s="39"/>
      <c r="M26" s="39"/>
      <c r="N26" s="39"/>
      <c r="O26" s="39"/>
      <c r="P26" s="39"/>
      <c r="Q26" s="44"/>
      <c r="R26" s="44"/>
      <c r="S26" s="46"/>
      <c r="T26" s="46"/>
      <c r="U26" s="44"/>
      <c r="V26" s="44"/>
      <c r="W26" s="45">
        <v>-17</v>
      </c>
      <c r="X26" s="45">
        <v>-14.5</v>
      </c>
    </row>
    <row r="27" spans="1:24" ht="12.95" customHeight="1" x14ac:dyDescent="0.25">
      <c r="A27" s="29">
        <v>42394</v>
      </c>
      <c r="B27" s="30" t="s">
        <v>26</v>
      </c>
      <c r="C27" s="31">
        <v>92.055999999999997</v>
      </c>
      <c r="D27" s="32">
        <v>3.9420000000000002</v>
      </c>
      <c r="E27" s="32">
        <v>0.9</v>
      </c>
      <c r="F27" s="32">
        <v>0.11799999999999999</v>
      </c>
      <c r="G27" s="32">
        <v>0.157</v>
      </c>
      <c r="H27" s="32">
        <v>6.0000000000000001E-3</v>
      </c>
      <c r="I27" s="32">
        <v>3.9E-2</v>
      </c>
      <c r="J27" s="32">
        <v>3.1E-2</v>
      </c>
      <c r="K27" s="32">
        <v>2.9000000000000001E-2</v>
      </c>
      <c r="L27" s="32">
        <v>1.2909999999999999</v>
      </c>
      <c r="M27" s="32">
        <v>1.4259999999999999</v>
      </c>
      <c r="N27" s="32">
        <v>8.0000000000000002E-3</v>
      </c>
      <c r="O27" s="33">
        <v>0.60809999999999997</v>
      </c>
      <c r="P27" s="33">
        <v>0.73280000000000001</v>
      </c>
      <c r="Q27" s="34">
        <v>8201</v>
      </c>
      <c r="R27" s="34">
        <v>9088</v>
      </c>
      <c r="S27" s="33">
        <v>34.335500000000003</v>
      </c>
      <c r="T27" s="33">
        <v>38.049399999999999</v>
      </c>
      <c r="U27" s="34">
        <v>11654</v>
      </c>
      <c r="V27" s="33">
        <v>48.795299999999997</v>
      </c>
      <c r="W27" s="35">
        <v>-17.8</v>
      </c>
      <c r="X27" s="35">
        <v>-15.2</v>
      </c>
    </row>
    <row r="28" spans="1:24" ht="12.95" customHeight="1" x14ac:dyDescent="0.25">
      <c r="A28" s="36"/>
      <c r="B28" s="37" t="s">
        <v>27</v>
      </c>
      <c r="C28" s="38">
        <v>92.105999999999995</v>
      </c>
      <c r="D28" s="39">
        <v>3.92</v>
      </c>
      <c r="E28" s="39">
        <v>0.88700000000000001</v>
      </c>
      <c r="F28" s="39">
        <v>0.115</v>
      </c>
      <c r="G28" s="39">
        <v>0.152</v>
      </c>
      <c r="H28" s="39">
        <v>6.0000000000000001E-3</v>
      </c>
      <c r="I28" s="39">
        <v>3.6999999999999998E-2</v>
      </c>
      <c r="J28" s="39">
        <v>2.9000000000000001E-2</v>
      </c>
      <c r="K28" s="39">
        <v>2.7E-2</v>
      </c>
      <c r="L28" s="39">
        <v>1.294</v>
      </c>
      <c r="M28" s="39">
        <v>1.4219999999999999</v>
      </c>
      <c r="N28" s="39">
        <v>8.0000000000000002E-3</v>
      </c>
      <c r="O28" s="40"/>
      <c r="P28" s="40"/>
      <c r="Q28" s="41"/>
      <c r="R28" s="41"/>
      <c r="S28" s="40"/>
      <c r="T28" s="40"/>
      <c r="U28" s="41"/>
      <c r="V28" s="40"/>
      <c r="W28" s="42"/>
      <c r="X28" s="42"/>
    </row>
    <row r="29" spans="1:24" ht="12.95" customHeight="1" x14ac:dyDescent="0.25">
      <c r="A29" s="43">
        <v>42395</v>
      </c>
      <c r="B29" s="43"/>
      <c r="C29" s="39"/>
      <c r="D29" s="39"/>
      <c r="E29" s="39"/>
      <c r="F29" s="39"/>
      <c r="G29" s="39"/>
      <c r="H29" s="39"/>
      <c r="I29" s="39"/>
      <c r="J29" s="39"/>
      <c r="K29" s="39"/>
      <c r="L29" s="39"/>
      <c r="M29" s="39"/>
      <c r="N29" s="39"/>
      <c r="O29" s="39"/>
      <c r="P29" s="39"/>
      <c r="Q29" s="44"/>
      <c r="R29" s="44"/>
      <c r="S29" s="46"/>
      <c r="T29" s="46"/>
      <c r="U29" s="44"/>
      <c r="V29" s="44"/>
      <c r="W29" s="45">
        <v>-18.3</v>
      </c>
      <c r="X29" s="45">
        <v>-14</v>
      </c>
    </row>
    <row r="30" spans="1:24" ht="12.95" customHeight="1" x14ac:dyDescent="0.25">
      <c r="A30" s="43">
        <v>42396</v>
      </c>
      <c r="B30" s="43"/>
      <c r="C30" s="39"/>
      <c r="D30" s="39"/>
      <c r="E30" s="39"/>
      <c r="F30" s="39"/>
      <c r="G30" s="39"/>
      <c r="H30" s="39"/>
      <c r="I30" s="39"/>
      <c r="J30" s="39"/>
      <c r="K30" s="39"/>
      <c r="L30" s="39"/>
      <c r="M30" s="39"/>
      <c r="N30" s="39"/>
      <c r="O30" s="39"/>
      <c r="P30" s="39"/>
      <c r="Q30" s="44"/>
      <c r="R30" s="44"/>
      <c r="S30" s="46"/>
      <c r="T30" s="46"/>
      <c r="U30" s="44"/>
      <c r="V30" s="44"/>
      <c r="W30" s="45">
        <v>-19.600000000000001</v>
      </c>
      <c r="X30" s="45">
        <v>-13.9</v>
      </c>
    </row>
    <row r="31" spans="1:24" ht="12.95" customHeight="1" x14ac:dyDescent="0.25">
      <c r="A31" s="43">
        <v>42397</v>
      </c>
      <c r="B31" s="43"/>
      <c r="C31" s="39"/>
      <c r="D31" s="39"/>
      <c r="E31" s="39"/>
      <c r="F31" s="39"/>
      <c r="G31" s="39"/>
      <c r="H31" s="39"/>
      <c r="I31" s="39"/>
      <c r="J31" s="39"/>
      <c r="K31" s="39"/>
      <c r="L31" s="39"/>
      <c r="M31" s="39"/>
      <c r="N31" s="39"/>
      <c r="O31" s="39"/>
      <c r="P31" s="39"/>
      <c r="Q31" s="44"/>
      <c r="R31" s="44"/>
      <c r="S31" s="46"/>
      <c r="T31" s="46"/>
      <c r="U31" s="44"/>
      <c r="V31" s="44"/>
      <c r="W31" s="45">
        <v>-16</v>
      </c>
      <c r="X31" s="45">
        <v>-11.1</v>
      </c>
    </row>
    <row r="32" spans="1:24" ht="12.95" customHeight="1" x14ac:dyDescent="0.25">
      <c r="A32" s="43">
        <v>42398</v>
      </c>
      <c r="B32" s="43"/>
      <c r="C32" s="39"/>
      <c r="D32" s="39"/>
      <c r="E32" s="39"/>
      <c r="F32" s="39"/>
      <c r="G32" s="39"/>
      <c r="H32" s="39"/>
      <c r="I32" s="39"/>
      <c r="J32" s="39"/>
      <c r="K32" s="39"/>
      <c r="L32" s="39"/>
      <c r="M32" s="39"/>
      <c r="N32" s="39"/>
      <c r="O32" s="39"/>
      <c r="P32" s="39"/>
      <c r="Q32" s="44"/>
      <c r="R32" s="44"/>
      <c r="S32" s="46"/>
      <c r="T32" s="46"/>
      <c r="U32" s="44"/>
      <c r="V32" s="44"/>
      <c r="W32" s="45">
        <v>-15.3</v>
      </c>
      <c r="X32" s="45">
        <v>-11.3</v>
      </c>
    </row>
    <row r="33" spans="1:26" ht="12.95" customHeight="1" x14ac:dyDescent="0.25">
      <c r="A33" s="47">
        <v>42388</v>
      </c>
      <c r="B33" s="47"/>
      <c r="C33" s="48" t="s">
        <v>28</v>
      </c>
      <c r="D33" s="48"/>
      <c r="E33" s="48"/>
      <c r="F33" s="49" t="s">
        <v>29</v>
      </c>
      <c r="G33" s="49"/>
      <c r="H33" s="50" t="s">
        <v>45</v>
      </c>
      <c r="I33" s="51"/>
      <c r="J33" s="52">
        <f>A33</f>
        <v>42388</v>
      </c>
      <c r="K33" s="53"/>
      <c r="L33" s="48" t="s">
        <v>30</v>
      </c>
      <c r="M33" s="48"/>
      <c r="N33" s="54" t="s">
        <v>31</v>
      </c>
      <c r="O33" s="54"/>
      <c r="P33" s="55" t="s">
        <v>45</v>
      </c>
      <c r="Q33" s="56"/>
      <c r="R33" s="57">
        <v>42388</v>
      </c>
      <c r="S33" s="57"/>
      <c r="T33" s="58" t="s">
        <v>46</v>
      </c>
      <c r="U33" s="58"/>
      <c r="V33" s="58"/>
      <c r="W33" s="59" t="s">
        <v>32</v>
      </c>
      <c r="X33" s="59"/>
    </row>
    <row r="34" spans="1:26" ht="12.75" customHeight="1" x14ac:dyDescent="0.25">
      <c r="A34" s="60" t="s">
        <v>47</v>
      </c>
      <c r="B34" s="60"/>
      <c r="C34" s="60"/>
      <c r="D34" s="60"/>
      <c r="E34" s="60"/>
      <c r="F34" s="60"/>
      <c r="G34" s="60"/>
      <c r="H34" s="60"/>
      <c r="I34" s="60"/>
      <c r="J34" s="60"/>
      <c r="K34" s="60"/>
      <c r="L34" s="60"/>
      <c r="M34" s="60"/>
      <c r="N34" s="60"/>
      <c r="O34" s="60"/>
      <c r="P34" s="60"/>
      <c r="Q34" s="60"/>
      <c r="R34" s="60"/>
      <c r="S34" s="60"/>
      <c r="T34" s="60"/>
      <c r="U34" s="60"/>
      <c r="V34" s="60"/>
      <c r="W34" s="60"/>
      <c r="X34" s="60"/>
      <c r="Y34" s="61"/>
      <c r="Z34" s="61"/>
    </row>
    <row r="35" spans="1:26" ht="14.25" customHeight="1" x14ac:dyDescent="0.25">
      <c r="A35" s="62" t="s">
        <v>33</v>
      </c>
      <c r="B35" s="62"/>
      <c r="C35" s="62"/>
      <c r="D35" s="62"/>
      <c r="E35" s="62"/>
      <c r="F35" s="62"/>
      <c r="G35" s="62"/>
      <c r="H35" s="62"/>
      <c r="I35" s="62"/>
      <c r="J35" s="62"/>
      <c r="K35" s="63"/>
      <c r="L35" s="63"/>
      <c r="M35" s="63"/>
      <c r="N35" s="63"/>
      <c r="O35" s="64" t="s">
        <v>34</v>
      </c>
      <c r="P35" s="64"/>
      <c r="Q35" s="64"/>
      <c r="R35" s="64"/>
      <c r="S35" s="64"/>
      <c r="T35" s="64"/>
      <c r="U35" s="64"/>
      <c r="V35" s="64"/>
      <c r="W35" s="64"/>
      <c r="X35" s="63"/>
      <c r="Y35" s="65"/>
      <c r="Z35" s="9"/>
    </row>
    <row r="36" spans="1:26" ht="16.5" customHeight="1" x14ac:dyDescent="0.25">
      <c r="A36" s="62" t="s">
        <v>35</v>
      </c>
      <c r="B36" s="62"/>
      <c r="C36" s="62"/>
      <c r="D36" s="62"/>
      <c r="E36" s="62"/>
      <c r="F36" s="62"/>
      <c r="G36" s="62"/>
      <c r="H36" s="62"/>
      <c r="I36" s="62"/>
      <c r="J36" s="62"/>
      <c r="K36" s="63"/>
      <c r="L36" s="63"/>
      <c r="M36" s="63"/>
      <c r="N36" s="63"/>
      <c r="O36" s="64" t="s">
        <v>36</v>
      </c>
      <c r="P36" s="64"/>
      <c r="Q36" s="64"/>
      <c r="R36" s="64"/>
      <c r="S36" s="64"/>
      <c r="T36" s="64"/>
      <c r="U36" s="64"/>
      <c r="V36" s="64"/>
      <c r="W36" s="64"/>
      <c r="X36" s="63"/>
      <c r="Y36" s="63"/>
      <c r="Z36" s="63"/>
    </row>
    <row r="37" spans="1:26" ht="12.6" customHeight="1" x14ac:dyDescent="0.25">
      <c r="A37" s="66"/>
      <c r="B37" s="66"/>
    </row>
    <row r="38" spans="1:26" ht="15.75" x14ac:dyDescent="0.25">
      <c r="A38" s="66"/>
      <c r="B38" s="66"/>
    </row>
    <row r="44" spans="1:26" x14ac:dyDescent="0.25">
      <c r="L44" s="67"/>
    </row>
  </sheetData>
  <mergeCells count="72">
    <mergeCell ref="T33:V33"/>
    <mergeCell ref="W33:X33"/>
    <mergeCell ref="A34:X34"/>
    <mergeCell ref="A35:J35"/>
    <mergeCell ref="O35:W35"/>
    <mergeCell ref="A36:J36"/>
    <mergeCell ref="O36:W36"/>
    <mergeCell ref="C33:E33"/>
    <mergeCell ref="F33:G33"/>
    <mergeCell ref="J33:K33"/>
    <mergeCell ref="L33:M33"/>
    <mergeCell ref="N33:O33"/>
    <mergeCell ref="R33:S33"/>
    <mergeCell ref="S27:S28"/>
    <mergeCell ref="T27:T28"/>
    <mergeCell ref="U27:U28"/>
    <mergeCell ref="V27:V28"/>
    <mergeCell ref="W27:W28"/>
    <mergeCell ref="X27:X28"/>
    <mergeCell ref="T21:T22"/>
    <mergeCell ref="U21:U22"/>
    <mergeCell ref="V21:V22"/>
    <mergeCell ref="W21:W22"/>
    <mergeCell ref="X21:X22"/>
    <mergeCell ref="A27:A28"/>
    <mergeCell ref="O27:O28"/>
    <mergeCell ref="P27:P28"/>
    <mergeCell ref="Q27:Q28"/>
    <mergeCell ref="R27:R28"/>
    <mergeCell ref="U14:U15"/>
    <mergeCell ref="V14:V15"/>
    <mergeCell ref="W14:W15"/>
    <mergeCell ref="X14:X15"/>
    <mergeCell ref="A21:A22"/>
    <mergeCell ref="O21:O22"/>
    <mergeCell ref="P21:P22"/>
    <mergeCell ref="Q21:Q22"/>
    <mergeCell ref="R21:R22"/>
    <mergeCell ref="S21:S22"/>
    <mergeCell ref="V10:V11"/>
    <mergeCell ref="W10:W11"/>
    <mergeCell ref="X10:X11"/>
    <mergeCell ref="A14:A15"/>
    <mergeCell ref="O14:O15"/>
    <mergeCell ref="P14:P15"/>
    <mergeCell ref="Q14:Q15"/>
    <mergeCell ref="R14:R15"/>
    <mergeCell ref="S14:S15"/>
    <mergeCell ref="T14:T15"/>
    <mergeCell ref="U8:V8"/>
    <mergeCell ref="W8:X8"/>
    <mergeCell ref="A10:A11"/>
    <mergeCell ref="O10:O11"/>
    <mergeCell ref="P10:P11"/>
    <mergeCell ref="Q10:Q11"/>
    <mergeCell ref="R10:R11"/>
    <mergeCell ref="S10:S11"/>
    <mergeCell ref="T10:T11"/>
    <mergeCell ref="U10:U11"/>
    <mergeCell ref="A8:A9"/>
    <mergeCell ref="B8:B9"/>
    <mergeCell ref="C8:N8"/>
    <mergeCell ref="O8:O9"/>
    <mergeCell ref="P8:P9"/>
    <mergeCell ref="Q8:T8"/>
    <mergeCell ref="C1:V1"/>
    <mergeCell ref="N2:S2"/>
    <mergeCell ref="A4:R4"/>
    <mergeCell ref="C5:W5"/>
    <mergeCell ref="G6:I6"/>
    <mergeCell ref="J6:M6"/>
    <mergeCell ref="O6:R6"/>
  </mergeCells>
  <pageMargins left="0.31496062992125984" right="0.31496062992125984" top="0.59055118110236227"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05-2</vt:lpstr>
      <vt:lpstr>'05-2'!Область_печати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2016-01-29T08:02:52Z</dcterms:created>
  <dcterms:modified xsi:type="dcterms:W3CDTF">2016-01-29T08:03:20Z</dcterms:modified>
</cp:coreProperties>
</file>