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Лист1!$A$1:$S$40</definedName>
  </definedNames>
  <calcPr calcId="145621"/>
</workbook>
</file>

<file path=xl/calcChain.xml><?xml version="1.0" encoding="utf-8"?>
<calcChain xmlns="http://schemas.openxmlformats.org/spreadsheetml/2006/main">
  <c r="T19" i="1" l="1"/>
  <c r="T24" i="1" l="1"/>
  <c r="T23" i="1"/>
  <c r="T34" i="1" l="1"/>
  <c r="T17" i="1" l="1"/>
  <c r="T18" i="1"/>
  <c r="T20" i="1"/>
  <c r="T21" i="1"/>
  <c r="T22" i="1"/>
  <c r="T25" i="1"/>
  <c r="T26" i="1"/>
  <c r="T27" i="1"/>
  <c r="T28" i="1"/>
  <c r="T29" i="1"/>
  <c r="T30" i="1"/>
  <c r="T31" i="1"/>
  <c r="T32" i="1"/>
  <c r="T33" i="1"/>
  <c r="T35" i="1"/>
  <c r="T16" i="1"/>
</calcChain>
</file>

<file path=xl/sharedStrings.xml><?xml version="1.0" encoding="utf-8"?>
<sst xmlns="http://schemas.openxmlformats.org/spreadsheetml/2006/main" count="39" uniqueCount="38">
  <si>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</si>
  <si>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</si>
  <si>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</si>
  <si>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</si>
  <si>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</si>
  <si>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</si>
  <si>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</si>
  <si>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</si>
  <si>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</si>
  <si>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</si>
  <si>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</si>
  <si>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</si>
  <si>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</si>
  <si>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</si>
  <si>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</si>
  <si>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</si>
  <si>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</si>
  <si>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</si>
  <si>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</si>
  <si>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</si>
  <si>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</si>
  <si>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</si>
  <si>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</si>
  <si>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</si>
  <si>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</si>
  <si>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t>переданного Сохрановським ЛВУ МГ та прийнятого Новопсковським промисловим майданчиком</t>
  </si>
  <si>
    <t>дата</t>
  </si>
  <si>
    <r>
      <t xml:space="preserve">точка роси вологи (Р= 4,0МПа), 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</si>
  <si>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масова концентра-ція сірковод-ню,г/м³</t>
  </si>
  <si>
    <t>масова концентрація меркапта-нової сірки, г/м³</t>
  </si>
  <si>
    <t>Свідоцтво про атестацію № Рь 417/2014 від 19.05.2015 р.</t>
  </si>
  <si>
    <t>відсутні</t>
  </si>
  <si>
    <t>Сєвєродонецьке ЛВУ МГ</t>
  </si>
  <si>
    <t xml:space="preserve">Сєвєродонецького ЛВУ МГ філії "ХАРКІВТРАНСГАЗ"  по магістральному  </t>
  </si>
  <si>
    <t xml:space="preserve"> Керівник  Новопсковської вимірювальної хіміко - аналітичної лабораторії                                              Т.О. Гоцанюк    ______________            </t>
  </si>
  <si>
    <t>Сєвєродонецького ЛВУ МГ</t>
  </si>
  <si>
    <t>газопроводу "Оренбург - Новопсков"за період з 01.09.2015р. по 30.09.2015р.</t>
  </si>
  <si>
    <t xml:space="preserve">Заступник начальника  Сєвєродонецького ЛВУ МГ                                                                                          О.Д.Кечеджі     ______________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</si>
</sst>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164" fontId="0" fillId="2" borderId="0" xfId="0" applyNumberFormat="1" applyFill="1"/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Zeros="0" tabSelected="1" view="pageBreakPreview" zoomScale="75" zoomScaleNormal="87" zoomScaleSheetLayoutView="75" workbookViewId="0">
      <selection activeCell="M40" sqref="M40"/>
    </sheetView>
  </sheetViews>
  <sheetFormatPr defaultRowHeight="15" x14ac:dyDescent="0.25"/>
  <cols>
    <col min="12" max="13" width="10.7109375" customWidth="1"/>
    <col min="14" max="14" width="10.42578125" customWidth="1"/>
    <col min="15" max="15" width="11.5703125" customWidth="1"/>
    <col min="16" max="16" width="11.28515625" customWidth="1"/>
    <col min="17" max="17" width="12.42578125" customWidth="1"/>
    <col min="18" max="18" width="11.140625" customWidth="1"/>
    <col min="19" max="19" width="10.5703125" hidden="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3</v>
      </c>
      <c r="O2" s="27"/>
      <c r="P2" s="27"/>
      <c r="Q2" s="27"/>
      <c r="R2" s="27"/>
      <c r="S2" s="27"/>
    </row>
    <row r="3" spans="1:20" ht="15.75" x14ac:dyDescent="0.25">
      <c r="A3" s="27" t="s">
        <v>0</v>
      </c>
      <c r="B3" s="28"/>
      <c r="C3" s="28"/>
      <c r="D3" s="28"/>
      <c r="E3" s="28"/>
      <c r="F3" s="28"/>
      <c r="G3" s="1"/>
      <c r="H3" s="1"/>
      <c r="I3" s="1"/>
      <c r="J3" s="1"/>
      <c r="K3" s="1"/>
      <c r="L3" s="1"/>
      <c r="M3" s="1"/>
      <c r="N3" s="27" t="s">
        <v>4</v>
      </c>
      <c r="O3" s="27"/>
      <c r="P3" s="27"/>
      <c r="Q3" s="27"/>
      <c r="R3" s="27"/>
      <c r="S3" s="27"/>
    </row>
    <row r="4" spans="1:20" ht="15.75" x14ac:dyDescent="0.25">
      <c r="A4" s="29" t="s">
        <v>1</v>
      </c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27" t="s">
        <v>35</v>
      </c>
      <c r="O4" s="27"/>
      <c r="P4" s="27"/>
      <c r="Q4" s="27"/>
      <c r="R4" s="27"/>
      <c r="S4" s="27"/>
    </row>
    <row r="5" spans="1:20" ht="15.75" x14ac:dyDescent="0.25">
      <c r="A5" s="29" t="s">
        <v>32</v>
      </c>
      <c r="B5" s="29"/>
      <c r="C5" s="29"/>
      <c r="D5" s="29"/>
      <c r="E5" s="29"/>
      <c r="F5" s="29"/>
      <c r="G5" s="1"/>
      <c r="H5" s="1"/>
      <c r="I5" s="1"/>
      <c r="J5" s="1"/>
      <c r="K5" s="1"/>
      <c r="L5" s="1"/>
      <c r="M5" s="1"/>
      <c r="N5" s="27" t="s">
        <v>5</v>
      </c>
      <c r="O5" s="27"/>
      <c r="P5" s="27"/>
      <c r="Q5" s="27"/>
      <c r="R5" s="27"/>
      <c r="S5" s="27"/>
    </row>
    <row r="6" spans="1:20" x14ac:dyDescent="0.25">
      <c r="A6" s="29" t="s">
        <v>2</v>
      </c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M6" s="1"/>
      <c r="N6" s="29" t="s">
        <v>30</v>
      </c>
      <c r="O6" s="29"/>
      <c r="P6" s="29"/>
      <c r="Q6" s="29"/>
      <c r="R6" s="29"/>
      <c r="S6" s="29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 t="s">
        <v>6</v>
      </c>
      <c r="O7" s="19"/>
      <c r="P7" s="19"/>
      <c r="Q7" s="19"/>
      <c r="R7" s="19"/>
      <c r="S7" s="19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8.75" x14ac:dyDescent="0.3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20" ht="18.75" x14ac:dyDescent="0.3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20" ht="18.75" x14ac:dyDescent="0.3">
      <c r="A11" s="20" t="s">
        <v>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0" ht="18.75" x14ac:dyDescent="0.25">
      <c r="A12" s="25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 ht="28.5" customHeight="1" x14ac:dyDescent="0.25">
      <c r="A13" s="22" t="s">
        <v>26</v>
      </c>
      <c r="B13" s="16" t="s">
        <v>8</v>
      </c>
      <c r="C13" s="17"/>
      <c r="D13" s="17"/>
      <c r="E13" s="17"/>
      <c r="F13" s="17"/>
      <c r="G13" s="17"/>
      <c r="H13" s="17"/>
      <c r="I13" s="17"/>
      <c r="J13" s="17"/>
      <c r="K13" s="18"/>
      <c r="L13" s="11" t="s">
        <v>27</v>
      </c>
      <c r="M13" s="11" t="s">
        <v>19</v>
      </c>
      <c r="N13" s="11" t="s">
        <v>20</v>
      </c>
      <c r="O13" s="11" t="s">
        <v>21</v>
      </c>
      <c r="P13" s="8" t="s">
        <v>22</v>
      </c>
      <c r="Q13" s="11" t="s">
        <v>29</v>
      </c>
      <c r="R13" s="11" t="s">
        <v>28</v>
      </c>
      <c r="S13" s="11" t="s">
        <v>23</v>
      </c>
    </row>
    <row r="14" spans="1:20" ht="33.75" customHeight="1" x14ac:dyDescent="0.25">
      <c r="A14" s="23"/>
      <c r="B14" s="14" t="s">
        <v>9</v>
      </c>
      <c r="C14" s="14" t="s">
        <v>10</v>
      </c>
      <c r="D14" s="14" t="s">
        <v>11</v>
      </c>
      <c r="E14" s="14" t="s">
        <v>18</v>
      </c>
      <c r="F14" s="14" t="s">
        <v>12</v>
      </c>
      <c r="G14" s="11" t="s">
        <v>16</v>
      </c>
      <c r="H14" s="11" t="s">
        <v>17</v>
      </c>
      <c r="I14" s="11" t="s">
        <v>13</v>
      </c>
      <c r="J14" s="14" t="s">
        <v>14</v>
      </c>
      <c r="K14" s="14" t="s">
        <v>15</v>
      </c>
      <c r="L14" s="12"/>
      <c r="M14" s="13"/>
      <c r="N14" s="13"/>
      <c r="O14" s="13"/>
      <c r="P14" s="9"/>
      <c r="Q14" s="12"/>
      <c r="R14" s="12"/>
      <c r="S14" s="12"/>
    </row>
    <row r="15" spans="1:20" ht="27.75" customHeight="1" x14ac:dyDescent="0.25">
      <c r="A15" s="24"/>
      <c r="B15" s="15"/>
      <c r="C15" s="15"/>
      <c r="D15" s="15"/>
      <c r="E15" s="15"/>
      <c r="F15" s="15"/>
      <c r="G15" s="13"/>
      <c r="H15" s="13"/>
      <c r="I15" s="13"/>
      <c r="J15" s="15"/>
      <c r="K15" s="15"/>
      <c r="L15" s="13"/>
      <c r="M15" s="16" t="s">
        <v>24</v>
      </c>
      <c r="N15" s="17"/>
      <c r="O15" s="18"/>
      <c r="P15" s="10"/>
      <c r="Q15" s="13"/>
      <c r="R15" s="13"/>
      <c r="S15" s="13"/>
    </row>
    <row r="16" spans="1:20" x14ac:dyDescent="0.25">
      <c r="A16" s="3">
        <v>42248</v>
      </c>
      <c r="B16" s="4">
        <v>90.787000000000006</v>
      </c>
      <c r="C16" s="4">
        <v>4.1440000000000001</v>
      </c>
      <c r="D16" s="4">
        <v>0.85299999999999998</v>
      </c>
      <c r="E16" s="4">
        <v>7.5999999999999998E-2</v>
      </c>
      <c r="F16" s="4">
        <v>0.11899999999999999</v>
      </c>
      <c r="G16" s="4">
        <v>5.7000000000000002E-2</v>
      </c>
      <c r="H16" s="4">
        <v>2.1000000000000001E-2</v>
      </c>
      <c r="I16" s="4">
        <v>0.20399999999999999</v>
      </c>
      <c r="J16" s="4">
        <v>3.7320000000000002</v>
      </c>
      <c r="K16" s="4">
        <v>7.0000000000000001E-3</v>
      </c>
      <c r="L16" s="5">
        <v>-6.4</v>
      </c>
      <c r="M16" s="4">
        <v>0.72899999999999998</v>
      </c>
      <c r="N16" s="6">
        <v>8095</v>
      </c>
      <c r="O16" s="6">
        <v>11527</v>
      </c>
      <c r="P16" s="4" t="s">
        <v>31</v>
      </c>
      <c r="Q16" s="4"/>
      <c r="R16" s="4"/>
      <c r="S16" s="4"/>
      <c r="T16" s="2">
        <f t="shared" ref="T16:T35" si="0">SUM(B16:K16)</f>
        <v>100</v>
      </c>
    </row>
    <row r="17" spans="1:20" x14ac:dyDescent="0.25">
      <c r="A17" s="3">
        <v>42249</v>
      </c>
      <c r="B17" s="4">
        <v>91.263000000000005</v>
      </c>
      <c r="C17" s="4">
        <v>3.843</v>
      </c>
      <c r="D17" s="4">
        <v>0.76700000000000002</v>
      </c>
      <c r="E17" s="4">
        <v>6.5000000000000002E-2</v>
      </c>
      <c r="F17" s="4">
        <v>9.8000000000000004E-2</v>
      </c>
      <c r="G17" s="4">
        <v>4.7E-2</v>
      </c>
      <c r="H17" s="4">
        <v>6.0000000000000001E-3</v>
      </c>
      <c r="I17" s="4">
        <v>0.19700000000000001</v>
      </c>
      <c r="J17" s="4">
        <v>3.7040000000000002</v>
      </c>
      <c r="K17" s="4">
        <v>0.01</v>
      </c>
      <c r="L17" s="5">
        <v>-9.6</v>
      </c>
      <c r="M17" s="4">
        <v>0.72499999999999998</v>
      </c>
      <c r="N17" s="6">
        <v>8054</v>
      </c>
      <c r="O17" s="6">
        <v>11505</v>
      </c>
      <c r="P17" s="4"/>
      <c r="Q17" s="4"/>
      <c r="R17" s="4"/>
      <c r="S17" s="4"/>
      <c r="T17" s="2">
        <f t="shared" si="0"/>
        <v>100</v>
      </c>
    </row>
    <row r="18" spans="1:20" x14ac:dyDescent="0.25">
      <c r="A18" s="3">
        <v>42250</v>
      </c>
      <c r="B18" s="4">
        <v>91.569000000000003</v>
      </c>
      <c r="C18" s="4">
        <v>3.7639999999999998</v>
      </c>
      <c r="D18" s="4">
        <v>0.75700000000000001</v>
      </c>
      <c r="E18" s="4">
        <v>6.3E-2</v>
      </c>
      <c r="F18" s="4">
        <v>9.2999999999999999E-2</v>
      </c>
      <c r="G18" s="4">
        <v>0.05</v>
      </c>
      <c r="H18" s="4">
        <v>1.2E-2</v>
      </c>
      <c r="I18" s="4">
        <v>0.21</v>
      </c>
      <c r="J18" s="4">
        <v>3.4729999999999999</v>
      </c>
      <c r="K18" s="4">
        <v>8.9999999999999993E-3</v>
      </c>
      <c r="L18" s="5">
        <v>-8.1</v>
      </c>
      <c r="M18" s="4">
        <v>0.72399999999999998</v>
      </c>
      <c r="N18" s="6">
        <v>8066</v>
      </c>
      <c r="O18" s="6">
        <v>11535</v>
      </c>
      <c r="P18" s="4"/>
      <c r="Q18" s="4"/>
      <c r="R18" s="4"/>
      <c r="S18" s="4"/>
      <c r="T18" s="2">
        <f t="shared" si="0"/>
        <v>100</v>
      </c>
    </row>
    <row r="19" spans="1:20" x14ac:dyDescent="0.25">
      <c r="A19" s="3">
        <v>42251</v>
      </c>
      <c r="B19" s="4">
        <v>92.001999999999995</v>
      </c>
      <c r="C19" s="4">
        <v>3.63</v>
      </c>
      <c r="D19" s="4">
        <v>0.71</v>
      </c>
      <c r="E19" s="4">
        <v>0.06</v>
      </c>
      <c r="F19" s="4">
        <v>8.3000000000000004E-2</v>
      </c>
      <c r="G19" s="4">
        <v>4.1000000000000002E-2</v>
      </c>
      <c r="H19" s="4">
        <v>0.01</v>
      </c>
      <c r="I19" s="4">
        <v>0.26400000000000001</v>
      </c>
      <c r="J19" s="4">
        <v>3.1930000000000001</v>
      </c>
      <c r="K19" s="4">
        <v>7.0000000000000001E-3</v>
      </c>
      <c r="L19" s="5">
        <v>-9</v>
      </c>
      <c r="M19" s="4">
        <v>0.72099999999999997</v>
      </c>
      <c r="N19" s="6">
        <v>8064</v>
      </c>
      <c r="O19" s="6">
        <v>11555</v>
      </c>
      <c r="P19" s="4"/>
      <c r="Q19" s="4"/>
      <c r="R19" s="4"/>
      <c r="S19" s="4"/>
      <c r="T19" s="2">
        <f t="shared" si="0"/>
        <v>99.999999999999986</v>
      </c>
    </row>
    <row r="20" spans="1:20" x14ac:dyDescent="0.25">
      <c r="A20" s="3">
        <v>42254</v>
      </c>
      <c r="B20" s="4">
        <v>92.584999999999994</v>
      </c>
      <c r="C20" s="4">
        <v>3.3690000000000002</v>
      </c>
      <c r="D20" s="4">
        <v>0.64300000000000002</v>
      </c>
      <c r="E20" s="4">
        <v>4.9000000000000002E-2</v>
      </c>
      <c r="F20" s="4">
        <v>5.6000000000000001E-2</v>
      </c>
      <c r="G20" s="4">
        <v>2.5999999999999999E-2</v>
      </c>
      <c r="H20" s="4">
        <v>4.0000000000000001E-3</v>
      </c>
      <c r="I20" s="4">
        <v>0.19400000000000001</v>
      </c>
      <c r="J20" s="4">
        <v>3.0680000000000001</v>
      </c>
      <c r="K20" s="4">
        <v>6.0000000000000001E-3</v>
      </c>
      <c r="L20" s="5">
        <v>-7.3</v>
      </c>
      <c r="M20" s="4">
        <v>0.71599999999999997</v>
      </c>
      <c r="N20" s="6">
        <v>8042</v>
      </c>
      <c r="O20" s="6">
        <v>11565</v>
      </c>
      <c r="P20" s="4"/>
      <c r="Q20" s="4"/>
      <c r="R20" s="4"/>
      <c r="S20" s="4"/>
      <c r="T20" s="2">
        <f t="shared" si="0"/>
        <v>100</v>
      </c>
    </row>
    <row r="21" spans="1:20" x14ac:dyDescent="0.25">
      <c r="A21" s="3">
        <v>42255</v>
      </c>
      <c r="B21" s="4">
        <v>92.367000000000004</v>
      </c>
      <c r="C21" s="4">
        <v>3.3050000000000002</v>
      </c>
      <c r="D21" s="4">
        <v>0.64900000000000002</v>
      </c>
      <c r="E21" s="4">
        <v>6.0999999999999999E-2</v>
      </c>
      <c r="F21" s="4">
        <v>8.1000000000000003E-2</v>
      </c>
      <c r="G21" s="4">
        <v>3.3000000000000002E-2</v>
      </c>
      <c r="H21" s="4">
        <v>3.0000000000000001E-3</v>
      </c>
      <c r="I21" s="4">
        <v>0.14399999999999999</v>
      </c>
      <c r="J21" s="4">
        <v>3.3479999999999999</v>
      </c>
      <c r="K21" s="4">
        <v>8.9999999999999993E-3</v>
      </c>
      <c r="L21" s="5">
        <v>-9</v>
      </c>
      <c r="M21" s="4">
        <v>0.71699999999999997</v>
      </c>
      <c r="N21" s="6">
        <v>8029</v>
      </c>
      <c r="O21" s="6">
        <v>11535</v>
      </c>
      <c r="P21" s="4"/>
      <c r="Q21" s="4"/>
      <c r="R21" s="4"/>
      <c r="S21" s="4"/>
      <c r="T21" s="2">
        <f t="shared" si="0"/>
        <v>100.00000000000003</v>
      </c>
    </row>
    <row r="22" spans="1:20" x14ac:dyDescent="0.25">
      <c r="A22" s="3">
        <v>42256</v>
      </c>
      <c r="B22" s="4">
        <v>92.572000000000003</v>
      </c>
      <c r="C22" s="4">
        <v>3.11</v>
      </c>
      <c r="D22" s="4">
        <v>0.57299999999999995</v>
      </c>
      <c r="E22" s="4">
        <v>5.5E-2</v>
      </c>
      <c r="F22" s="4">
        <v>7.2999999999999995E-2</v>
      </c>
      <c r="G22" s="4">
        <v>0.03</v>
      </c>
      <c r="H22" s="4">
        <v>3.0000000000000001E-3</v>
      </c>
      <c r="I22" s="4">
        <v>3.4390000000000001</v>
      </c>
      <c r="J22" s="4">
        <v>0.13600000000000001</v>
      </c>
      <c r="K22" s="4">
        <v>8.9999999999999993E-3</v>
      </c>
      <c r="L22" s="5">
        <v>-10.7</v>
      </c>
      <c r="M22" s="4">
        <v>0.71499999999999997</v>
      </c>
      <c r="N22" s="6">
        <v>7997</v>
      </c>
      <c r="O22" s="6">
        <v>11507</v>
      </c>
      <c r="P22" s="4"/>
      <c r="Q22" s="4"/>
      <c r="R22" s="4"/>
      <c r="S22" s="4"/>
      <c r="T22" s="2">
        <f t="shared" si="0"/>
        <v>99.999999999999986</v>
      </c>
    </row>
    <row r="23" spans="1:20" x14ac:dyDescent="0.25">
      <c r="A23" s="3">
        <v>42257</v>
      </c>
      <c r="B23" s="4">
        <v>92.337000000000003</v>
      </c>
      <c r="C23" s="4">
        <v>3.2949999999999999</v>
      </c>
      <c r="D23" s="4">
        <v>0.58199999999999996</v>
      </c>
      <c r="E23" s="4">
        <v>4.9000000000000002E-2</v>
      </c>
      <c r="F23" s="4">
        <v>6.3E-2</v>
      </c>
      <c r="G23" s="4">
        <v>2.4E-2</v>
      </c>
      <c r="H23" s="4">
        <v>7.0000000000000001E-3</v>
      </c>
      <c r="I23" s="4">
        <v>3.504</v>
      </c>
      <c r="J23" s="4">
        <v>0.13200000000000001</v>
      </c>
      <c r="K23" s="4">
        <v>7.0000000000000001E-3</v>
      </c>
      <c r="L23" s="5">
        <v>-10.7</v>
      </c>
      <c r="M23" s="4">
        <v>0.71599999999999997</v>
      </c>
      <c r="N23" s="6">
        <v>8002</v>
      </c>
      <c r="O23" s="6">
        <v>11504</v>
      </c>
      <c r="P23" s="4"/>
      <c r="Q23" s="4"/>
      <c r="R23" s="4"/>
      <c r="S23" s="4"/>
      <c r="T23" s="2">
        <f t="shared" ref="T23:T24" si="1">SUM(B23:K23)</f>
        <v>100.00000000000003</v>
      </c>
    </row>
    <row r="24" spans="1:20" x14ac:dyDescent="0.25">
      <c r="A24" s="3">
        <v>42261</v>
      </c>
      <c r="B24" s="4">
        <v>92.456000000000003</v>
      </c>
      <c r="C24" s="4">
        <v>3.5910000000000002</v>
      </c>
      <c r="D24" s="4">
        <v>0.85299999999999998</v>
      </c>
      <c r="E24" s="4">
        <v>0.107</v>
      </c>
      <c r="F24" s="4">
        <v>0.122</v>
      </c>
      <c r="G24" s="4">
        <v>4.9000000000000002E-2</v>
      </c>
      <c r="H24" s="4">
        <v>1.4999999999999999E-2</v>
      </c>
      <c r="I24" s="4">
        <v>2.5819999999999999</v>
      </c>
      <c r="J24" s="4">
        <v>0.217</v>
      </c>
      <c r="K24" s="4">
        <v>8.0000000000000002E-3</v>
      </c>
      <c r="L24" s="5">
        <v>-9.9</v>
      </c>
      <c r="M24" s="4">
        <v>0.72099999999999997</v>
      </c>
      <c r="N24" s="6">
        <v>8153</v>
      </c>
      <c r="O24" s="6">
        <v>11681</v>
      </c>
      <c r="P24" s="4"/>
      <c r="Q24" s="4"/>
      <c r="R24" s="4"/>
      <c r="S24" s="4"/>
      <c r="T24" s="2">
        <f t="shared" si="1"/>
        <v>99.999999999999986</v>
      </c>
    </row>
    <row r="25" spans="1:20" x14ac:dyDescent="0.25">
      <c r="A25" s="3">
        <v>42262</v>
      </c>
      <c r="B25" s="4">
        <v>93.792000000000002</v>
      </c>
      <c r="C25" s="4">
        <v>2.9940000000000002</v>
      </c>
      <c r="D25" s="4">
        <v>0.80400000000000005</v>
      </c>
      <c r="E25" s="4">
        <v>0.122</v>
      </c>
      <c r="F25" s="4">
        <v>0.127</v>
      </c>
      <c r="G25" s="4">
        <v>4.7E-2</v>
      </c>
      <c r="H25" s="4">
        <v>1.6E-2</v>
      </c>
      <c r="I25" s="4">
        <v>1.9</v>
      </c>
      <c r="J25" s="4">
        <v>0.19</v>
      </c>
      <c r="K25" s="4">
        <v>8.0000000000000002E-3</v>
      </c>
      <c r="L25" s="5"/>
      <c r="M25" s="4">
        <v>0.71299999999999997</v>
      </c>
      <c r="N25" s="6">
        <v>8169</v>
      </c>
      <c r="O25" s="6">
        <v>11768</v>
      </c>
      <c r="P25" s="4"/>
      <c r="Q25" s="4"/>
      <c r="R25" s="4"/>
      <c r="S25" s="4"/>
      <c r="T25" s="2">
        <f t="shared" si="0"/>
        <v>100</v>
      </c>
    </row>
    <row r="26" spans="1:20" x14ac:dyDescent="0.25">
      <c r="A26" s="3">
        <v>42264</v>
      </c>
      <c r="B26" s="4">
        <v>93.858000000000004</v>
      </c>
      <c r="C26" s="4">
        <v>2.9969999999999999</v>
      </c>
      <c r="D26" s="4">
        <v>0.79100000000000004</v>
      </c>
      <c r="E26" s="4">
        <v>0.111</v>
      </c>
      <c r="F26" s="4">
        <v>0.11799999999999999</v>
      </c>
      <c r="G26" s="4">
        <v>4.4999999999999998E-2</v>
      </c>
      <c r="H26" s="4">
        <v>1.7000000000000001E-2</v>
      </c>
      <c r="I26" s="4">
        <v>1.867</v>
      </c>
      <c r="J26" s="4">
        <v>0.187</v>
      </c>
      <c r="K26" s="4">
        <v>8.9999999999999993E-3</v>
      </c>
      <c r="L26" s="5">
        <v>-9.1999999999999993</v>
      </c>
      <c r="M26" s="4">
        <v>0.71299999999999997</v>
      </c>
      <c r="N26" s="6">
        <v>8166</v>
      </c>
      <c r="O26" s="6">
        <v>11770</v>
      </c>
      <c r="P26" s="4"/>
      <c r="Q26" s="4"/>
      <c r="R26" s="4"/>
      <c r="S26" s="4"/>
      <c r="T26" s="2">
        <f t="shared" si="0"/>
        <v>100</v>
      </c>
    </row>
    <row r="27" spans="1:20" x14ac:dyDescent="0.25">
      <c r="A27" s="3">
        <v>42265</v>
      </c>
      <c r="B27" s="4">
        <v>92.801000000000002</v>
      </c>
      <c r="C27" s="4">
        <v>3.488</v>
      </c>
      <c r="D27" s="4">
        <v>0.92400000000000004</v>
      </c>
      <c r="E27" s="4">
        <v>0.11700000000000001</v>
      </c>
      <c r="F27" s="4">
        <v>0.13600000000000001</v>
      </c>
      <c r="G27" s="4">
        <v>5.5E-2</v>
      </c>
      <c r="H27" s="4">
        <v>1.6E-2</v>
      </c>
      <c r="I27" s="4">
        <v>2.2709999999999999</v>
      </c>
      <c r="J27" s="4">
        <v>0.182</v>
      </c>
      <c r="K27" s="4">
        <v>0.01</v>
      </c>
      <c r="L27" s="5">
        <v>-8.6999999999999993</v>
      </c>
      <c r="M27" s="4">
        <v>0.72</v>
      </c>
      <c r="N27" s="6">
        <v>8189</v>
      </c>
      <c r="O27" s="6">
        <v>11742</v>
      </c>
      <c r="P27" s="4"/>
      <c r="Q27" s="4"/>
      <c r="R27" s="4"/>
      <c r="S27" s="4"/>
      <c r="T27" s="2">
        <f t="shared" si="0"/>
        <v>100.00000000000003</v>
      </c>
    </row>
    <row r="28" spans="1:20" x14ac:dyDescent="0.25">
      <c r="A28" s="3">
        <v>42268</v>
      </c>
      <c r="B28" s="4">
        <v>92.42</v>
      </c>
      <c r="C28" s="4">
        <v>3.444</v>
      </c>
      <c r="D28" s="4">
        <v>0.73799999999999999</v>
      </c>
      <c r="E28" s="4">
        <v>6.7000000000000004E-2</v>
      </c>
      <c r="F28" s="4">
        <v>8.5000000000000006E-2</v>
      </c>
      <c r="G28" s="4">
        <v>3.6999999999999998E-2</v>
      </c>
      <c r="H28" s="4">
        <v>1.0999999999999999E-2</v>
      </c>
      <c r="I28" s="4">
        <v>3.0009999999999999</v>
      </c>
      <c r="J28" s="4">
        <v>0.19</v>
      </c>
      <c r="K28" s="4">
        <v>7.0000000000000001E-3</v>
      </c>
      <c r="L28" s="5">
        <v>-7.5</v>
      </c>
      <c r="M28" s="4">
        <v>0.71799999999999997</v>
      </c>
      <c r="N28" s="6">
        <v>8078</v>
      </c>
      <c r="O28" s="6">
        <v>11595</v>
      </c>
      <c r="P28" s="4"/>
      <c r="Q28" s="4"/>
      <c r="R28" s="4"/>
      <c r="S28" s="4"/>
      <c r="T28" s="2">
        <f t="shared" si="0"/>
        <v>100</v>
      </c>
    </row>
    <row r="29" spans="1:20" x14ac:dyDescent="0.25">
      <c r="A29" s="3">
        <v>42269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v>-10.7</v>
      </c>
      <c r="M29" s="4"/>
      <c r="N29" s="6"/>
      <c r="O29" s="6"/>
      <c r="P29" s="4"/>
      <c r="Q29" s="4"/>
      <c r="R29" s="4"/>
      <c r="S29" s="4"/>
      <c r="T29" s="2">
        <f t="shared" si="0"/>
        <v>0</v>
      </c>
    </row>
    <row r="30" spans="1:20" x14ac:dyDescent="0.25">
      <c r="A30" s="3">
        <v>42275</v>
      </c>
      <c r="B30" s="4">
        <v>91.403000000000006</v>
      </c>
      <c r="C30" s="4">
        <v>4.375</v>
      </c>
      <c r="D30" s="4">
        <v>1.159</v>
      </c>
      <c r="E30" s="4">
        <v>0.13600000000000001</v>
      </c>
      <c r="F30" s="4">
        <v>0.193</v>
      </c>
      <c r="G30" s="4">
        <v>8.8999999999999996E-2</v>
      </c>
      <c r="H30" s="4">
        <v>2.5999999999999999E-2</v>
      </c>
      <c r="I30" s="4">
        <v>0.16800000000000001</v>
      </c>
      <c r="J30" s="4">
        <v>2.4369999999999998</v>
      </c>
      <c r="K30" s="4">
        <v>1.4E-2</v>
      </c>
      <c r="L30" s="5">
        <v>-9</v>
      </c>
      <c r="M30" s="4">
        <v>0.73099999999999998</v>
      </c>
      <c r="N30" s="6">
        <v>8290</v>
      </c>
      <c r="O30" s="6">
        <v>11788</v>
      </c>
      <c r="P30" s="4" t="s">
        <v>31</v>
      </c>
      <c r="Q30" s="4"/>
      <c r="R30" s="4"/>
      <c r="S30" s="4"/>
      <c r="T30" s="2">
        <f t="shared" si="0"/>
        <v>100</v>
      </c>
    </row>
    <row r="31" spans="1:20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6"/>
      <c r="O31" s="6"/>
      <c r="P31" s="4"/>
      <c r="Q31" s="4"/>
      <c r="R31" s="4"/>
      <c r="S31" s="4"/>
      <c r="T31" s="2">
        <f t="shared" si="0"/>
        <v>0</v>
      </c>
    </row>
    <row r="32" spans="1:20" ht="18" hidden="1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4"/>
      <c r="T32" s="2">
        <f t="shared" si="0"/>
        <v>0</v>
      </c>
    </row>
    <row r="33" spans="1:20" hidden="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6"/>
      <c r="O33" s="6"/>
      <c r="P33" s="4"/>
      <c r="Q33" s="4"/>
      <c r="R33" s="4"/>
      <c r="S33" s="4"/>
      <c r="T33" s="2">
        <f t="shared" si="0"/>
        <v>0</v>
      </c>
    </row>
    <row r="34" spans="1:20" hidden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6"/>
      <c r="O34" s="6"/>
      <c r="P34" s="4"/>
      <c r="Q34" s="4"/>
      <c r="R34" s="4"/>
      <c r="S34" s="4"/>
      <c r="T34" s="2">
        <f t="shared" ref="T34" si="2">SUM(B34:K34)</f>
        <v>0</v>
      </c>
    </row>
    <row r="35" spans="1:20" hidden="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6"/>
      <c r="O35" s="6"/>
      <c r="P35" s="4"/>
      <c r="Q35" s="4"/>
      <c r="R35" s="4"/>
      <c r="S35" s="4"/>
      <c r="T35" s="2">
        <f t="shared" si="0"/>
        <v>0</v>
      </c>
    </row>
    <row r="37" spans="1:20" ht="15.75" x14ac:dyDescent="0.25">
      <c r="B37" s="7" t="s">
        <v>37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9" spans="1:20" ht="15.75" x14ac:dyDescent="0.25">
      <c r="B39" s="7" t="s">
        <v>34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</sheetData>
  <mergeCells count="37">
    <mergeCell ref="A3:F3"/>
    <mergeCell ref="A4:F4"/>
    <mergeCell ref="A5:F5"/>
    <mergeCell ref="A6:F6"/>
    <mergeCell ref="N2:S2"/>
    <mergeCell ref="N3:S3"/>
    <mergeCell ref="N4:S4"/>
    <mergeCell ref="N5:S5"/>
    <mergeCell ref="N6:S6"/>
    <mergeCell ref="I14:I15"/>
    <mergeCell ref="J14:J15"/>
    <mergeCell ref="N7:S7"/>
    <mergeCell ref="A9:S9"/>
    <mergeCell ref="A10:S10"/>
    <mergeCell ref="A11:S11"/>
    <mergeCell ref="A13:A15"/>
    <mergeCell ref="B13:K13"/>
    <mergeCell ref="B14:B15"/>
    <mergeCell ref="C14:C15"/>
    <mergeCell ref="D14:D15"/>
    <mergeCell ref="A12:S12"/>
    <mergeCell ref="B39:S39"/>
    <mergeCell ref="P13:P15"/>
    <mergeCell ref="Q13:Q15"/>
    <mergeCell ref="R13:R15"/>
    <mergeCell ref="S13:S15"/>
    <mergeCell ref="B37:S37"/>
    <mergeCell ref="K14:K15"/>
    <mergeCell ref="L13:L15"/>
    <mergeCell ref="M13:M14"/>
    <mergeCell ref="N13:N14"/>
    <mergeCell ref="O13:O14"/>
    <mergeCell ref="M15:O15"/>
    <mergeCell ref="E14:E15"/>
    <mergeCell ref="F14:F15"/>
    <mergeCell ref="G14:G15"/>
    <mergeCell ref="H14:H15"/>
  </mergeCells>
  <pageMargins left="0.51181102362204722" right="0.31496062992125984" top="0.55118110236220474" bottom="0.15748031496062992" header="0.31496062992125984" footer="0.31496062992125984"/>
  <pageSetup paperSize="9" scale="75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2015-09-04T06:09:59Z</cp:lastPrinted>
  <dcterms:created xsi:type="dcterms:W3CDTF">2015-04-07T06:22:58Z</dcterms:created>
  <dcterms:modified xsi:type="dcterms:W3CDTF">2015-10-01T12:43:44Z</dcterms:modified>
</cp:coreProperties>
</file>