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300" windowHeight="4755" tabRatio="631" activeTab="0"/>
  </bookViews>
  <sheets>
    <sheet name="ДУД -1" sheetId="1" r:id="rId1"/>
  </sheets>
  <definedNames>
    <definedName name="Z_8C470ED1_C5C8_498A_A0A2_10F0CF1E2920_.wvu.PrintArea" localSheetId="0" hidden="1">'ДУД -1'!$A$1:$U$50</definedName>
    <definedName name="Z_CD6F7422_BEC5_4554_8D92_4CC5BDA28750_.wvu.PrintArea" localSheetId="0" hidden="1">'ДУД -1'!$A$1:$U$50</definedName>
    <definedName name="Z_D1A6D5A3_F4A3_44A5_9BA7_000E0C9EF54B_.wvu.PrintArea" localSheetId="0" hidden="1">'ДУД -1'!$A$1:$U$50</definedName>
    <definedName name="Z_D1A6D5A3_F4A3_44A5_9BA7_000E0C9EF54B_.wvu.Rows" localSheetId="0" hidden="1">'ДУД -1'!$39:$39</definedName>
    <definedName name="_xlnm.Print_Area" localSheetId="0">'ДУД -1'!$A$1:$U$50</definedName>
  </definedNames>
  <calcPr fullCalcOnLoad="1"/>
</workbook>
</file>

<file path=xl/sharedStrings.xml><?xml version="1.0" encoding="utf-8"?>
<sst xmlns="http://schemas.openxmlformats.org/spreadsheetml/2006/main" count="66" uniqueCount="66">
  <si>
    <t>Кисень</t>
  </si>
  <si>
    <t>Число місяця</t>
  </si>
  <si>
    <t>Компонентний склад, мольна частка, %</t>
  </si>
  <si>
    <t>Метан</t>
  </si>
  <si>
    <t>Етан</t>
  </si>
  <si>
    <t>Пропан</t>
  </si>
  <si>
    <t>н-Бутан</t>
  </si>
  <si>
    <t>і-Бутан</t>
  </si>
  <si>
    <t>Пентани</t>
  </si>
  <si>
    <t>Гексани та вищі</t>
  </si>
  <si>
    <t>Азот</t>
  </si>
  <si>
    <t>Діоксид вуглецю</t>
  </si>
  <si>
    <t>відносна</t>
  </si>
  <si>
    <t xml:space="preserve"> 101,325кПа</t>
  </si>
  <si>
    <t xml:space="preserve">  Перелік ГРС, через  які  подається  природній газ з даного газопроводу:  ГРС Ужгород, ГРС Геєвці,ГРС Чоп,ГРС П.Комарівці,</t>
  </si>
  <si>
    <t xml:space="preserve">  </t>
  </si>
  <si>
    <t xml:space="preserve">абсолютна </t>
  </si>
  <si>
    <r>
      <t>Густина, кг/м</t>
    </r>
    <r>
      <rPr>
        <b/>
        <sz val="10"/>
        <rFont val="Arial Cyr"/>
        <family val="0"/>
      </rPr>
      <t>³</t>
    </r>
  </si>
  <si>
    <r>
      <t>при 20</t>
    </r>
    <r>
      <rPr>
        <b/>
        <vertAlign val="superscript"/>
        <sz val="10"/>
        <rFont val="Times New Roman"/>
        <family val="1"/>
      </rPr>
      <t>о</t>
    </r>
    <r>
      <rPr>
        <b/>
        <sz val="10"/>
        <rFont val="Times New Roman"/>
        <family val="1"/>
      </rPr>
      <t>С,</t>
    </r>
  </si>
  <si>
    <t>Примітка: Фізико-хімічні параметри природного газу відповідають вимогам ГОСТу  5542-87 „Газы горючие природные для промышленного и коммунально-бытового назначения..</t>
  </si>
  <si>
    <t>ФІЗИКО-ХІМІЧНИХ  ПАРАМЕТРІВ  ПРИРОДНОГО   ГАЗУ,</t>
  </si>
  <si>
    <t>Середнє за місяць</t>
  </si>
  <si>
    <t>Свідоцтво атестації  лабораторії №РВ-0033-13 від 27.06.2013р.</t>
  </si>
  <si>
    <t>Водень</t>
  </si>
  <si>
    <t xml:space="preserve">Гелій </t>
  </si>
  <si>
    <t>Місце відбору :ГРС Ужгород</t>
  </si>
  <si>
    <t>01.09.</t>
  </si>
  <si>
    <t>02.09.</t>
  </si>
  <si>
    <t>03.09.</t>
  </si>
  <si>
    <t>04.09.</t>
  </si>
  <si>
    <t>05.09.</t>
  </si>
  <si>
    <t>06.09.</t>
  </si>
  <si>
    <t>07.09.</t>
  </si>
  <si>
    <t>08.09.</t>
  </si>
  <si>
    <t>09.09.</t>
  </si>
  <si>
    <t>10.09.</t>
  </si>
  <si>
    <t>11.09.</t>
  </si>
  <si>
    <t>12.09.</t>
  </si>
  <si>
    <t>13.09.</t>
  </si>
  <si>
    <t>14.09.</t>
  </si>
  <si>
    <t>15.09.</t>
  </si>
  <si>
    <t>16.09.</t>
  </si>
  <si>
    <t>17.09.</t>
  </si>
  <si>
    <t>18.09.</t>
  </si>
  <si>
    <t>19.09.</t>
  </si>
  <si>
    <t>20.09.</t>
  </si>
  <si>
    <t>21.09.</t>
  </si>
  <si>
    <t>22.09.</t>
  </si>
  <si>
    <t>23.09.</t>
  </si>
  <si>
    <t>24.09.</t>
  </si>
  <si>
    <t>25.09.</t>
  </si>
  <si>
    <t xml:space="preserve">           Начальник  Закарпатського ЛВУМГ                                       Лукіта В.Ф.        01.10.2015р.</t>
  </si>
  <si>
    <t xml:space="preserve">           Керівник  ВХАЛ                                                                               Завадяк  О.В.     01.10. 2015р.</t>
  </si>
  <si>
    <t>26.09.</t>
  </si>
  <si>
    <t>27.09.</t>
  </si>
  <si>
    <t>28.09.</t>
  </si>
  <si>
    <t>29.09.</t>
  </si>
  <si>
    <t>30.09.</t>
  </si>
  <si>
    <t>Маса
еханічних домішок г/м3</t>
  </si>
  <si>
    <t>Масова концентрація
меркаптанової сірки г/м3</t>
  </si>
  <si>
    <t>Масова концентрація
сірководню, г/м3</t>
  </si>
  <si>
    <r>
      <t>Теплота  згорання
нижча, МДж/м</t>
    </r>
    <r>
      <rPr>
        <b/>
        <vertAlign val="superscript"/>
        <sz val="10"/>
        <rFont val="Times New Roman"/>
        <family val="1"/>
      </rPr>
      <t>3</t>
    </r>
  </si>
  <si>
    <t>Число Воббе
вище, МДж/м3</t>
  </si>
  <si>
    <t>Температура точки роси
при Р=4,0МПа,оС</t>
  </si>
  <si>
    <t xml:space="preserve">ПАСПОРТ </t>
  </si>
  <si>
    <t xml:space="preserve">переданого Закарпатським ЛВУМГ та прийнятого  ПАТ "Закарпатгаз"    по г-ду   ДУД-1  з 01.09.2015р.по 30.09.2015р. 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</si>
</sst>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00"/>
    <numFmt numFmtId="181" formatCode="0.00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"/>
    <numFmt numFmtId="187" formatCode="#,##0.000"/>
    <numFmt numFmtId="188" formatCode="[$-422]d\ mmmm\ yyyy&quot; р.&quot;"/>
    <numFmt numFmtId="189" formatCode="#,##0.00\ &quot;грн.&quot;"/>
    <numFmt numFmtId="190" formatCode="0.0"/>
    <numFmt numFmtId="191" formatCode="0.00000"/>
    <numFmt numFmtId="192" formatCode="0.0000000"/>
    <numFmt numFmtId="193" formatCode="0.00000000"/>
  </numFmts>
  <fonts count="47">
    <font>
      <sz val="8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b/>
      <sz val="10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name val="Arial"/>
      <family val="2"/>
    </font>
    <font>
      <sz val="18"/>
      <name val="Arial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b/>
      <i/>
      <sz val="12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textRotation="90" wrapText="1"/>
    </xf>
    <xf numFmtId="0" fontId="3" fillId="0" borderId="11" xfId="0" applyFont="1" applyBorder="1" applyAlignment="1">
      <alignment horizontal="center" textRotation="90" wrapText="1"/>
    </xf>
    <xf numFmtId="0" fontId="3" fillId="0" borderId="0" xfId="0" applyFont="1" applyAlignment="1">
      <alignment wrapText="1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 horizontal="left"/>
    </xf>
    <xf numFmtId="0" fontId="9" fillId="0" borderId="0" xfId="0" applyFont="1" applyAlignment="1">
      <alignment/>
    </xf>
    <xf numFmtId="186" fontId="10" fillId="0" borderId="12" xfId="0" applyNumberFormat="1" applyFont="1" applyBorder="1" applyAlignment="1">
      <alignment horizontal="center" vertical="center" wrapText="1"/>
    </xf>
    <xf numFmtId="190" fontId="10" fillId="0" borderId="12" xfId="0" applyNumberFormat="1" applyFont="1" applyBorder="1" applyAlignment="1">
      <alignment horizontal="center" vertical="center" wrapText="1"/>
    </xf>
    <xf numFmtId="180" fontId="10" fillId="0" borderId="12" xfId="0" applyNumberFormat="1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186" fontId="10" fillId="0" borderId="13" xfId="0" applyNumberFormat="1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180" fontId="10" fillId="0" borderId="16" xfId="0" applyNumberFormat="1" applyFont="1" applyBorder="1" applyAlignment="1">
      <alignment horizontal="center" vertical="center" wrapText="1"/>
    </xf>
    <xf numFmtId="180" fontId="10" fillId="0" borderId="15" xfId="0" applyNumberFormat="1" applyFont="1" applyBorder="1" applyAlignment="1">
      <alignment horizontal="center" vertical="center" wrapText="1"/>
    </xf>
    <xf numFmtId="16" fontId="10" fillId="0" borderId="12" xfId="0" applyNumberFormat="1" applyFont="1" applyBorder="1" applyAlignment="1">
      <alignment horizontal="center" vertical="center" wrapText="1"/>
    </xf>
    <xf numFmtId="180" fontId="10" fillId="0" borderId="0" xfId="0" applyNumberFormat="1" applyFont="1" applyBorder="1" applyAlignment="1">
      <alignment horizontal="center" vertical="center" wrapText="1"/>
    </xf>
    <xf numFmtId="180" fontId="10" fillId="0" borderId="13" xfId="0" applyNumberFormat="1" applyFont="1" applyBorder="1" applyAlignment="1">
      <alignment horizontal="center" vertical="center" wrapText="1"/>
    </xf>
    <xf numFmtId="2" fontId="10" fillId="0" borderId="12" xfId="0" applyNumberFormat="1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186" fontId="10" fillId="0" borderId="15" xfId="0" applyNumberFormat="1" applyFont="1" applyBorder="1" applyAlignment="1">
      <alignment vertical="center" wrapText="1"/>
    </xf>
    <xf numFmtId="190" fontId="10" fillId="0" borderId="13" xfId="0" applyNumberFormat="1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2" fontId="10" fillId="0" borderId="15" xfId="0" applyNumberFormat="1" applyFont="1" applyBorder="1" applyAlignment="1">
      <alignment horizontal="center" vertical="center" wrapText="1"/>
    </xf>
    <xf numFmtId="2" fontId="10" fillId="0" borderId="13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textRotation="90" wrapText="1"/>
    </xf>
    <xf numFmtId="0" fontId="3" fillId="0" borderId="18" xfId="0" applyFont="1" applyBorder="1" applyAlignment="1">
      <alignment horizontal="center" textRotation="90" wrapText="1"/>
    </xf>
    <xf numFmtId="0" fontId="3" fillId="0" borderId="12" xfId="0" applyFont="1" applyBorder="1" applyAlignment="1">
      <alignment horizontal="center" textRotation="90" wrapText="1"/>
    </xf>
    <xf numFmtId="2" fontId="10" fillId="0" borderId="19" xfId="0" applyNumberFormat="1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3" fillId="0" borderId="11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textRotation="90" wrapText="1"/>
    </xf>
    <xf numFmtId="0" fontId="3" fillId="0" borderId="18" xfId="0" applyFont="1" applyBorder="1" applyAlignment="1">
      <alignment horizontal="center" textRotation="90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textRotation="90" wrapText="1"/>
    </xf>
    <xf numFmtId="0" fontId="3" fillId="0" borderId="19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wrapText="1"/>
    </xf>
    <xf numFmtId="0" fontId="3" fillId="0" borderId="10" xfId="0" applyFont="1" applyBorder="1" applyAlignment="1">
      <alignment horizontal="center" textRotation="90" wrapText="1"/>
    </xf>
    <xf numFmtId="0" fontId="3" fillId="0" borderId="16" xfId="0" applyFont="1" applyBorder="1" applyAlignment="1">
      <alignment horizontal="center" textRotation="90" wrapText="1"/>
    </xf>
    <xf numFmtId="0" fontId="3" fillId="0" borderId="13" xfId="0" applyFont="1" applyBorder="1" applyAlignment="1">
      <alignment horizontal="center" textRotation="90" wrapText="1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5"/>
  <sheetViews>
    <sheetView tabSelected="1" zoomScale="95" zoomScaleNormal="95" workbookViewId="0" topLeftCell="A1">
      <selection activeCell="M5" sqref="M5:M8"/>
    </sheetView>
  </sheetViews>
  <sheetFormatPr defaultColWidth="9.33203125" defaultRowHeight="11.25"/>
  <cols>
    <col min="1" max="1" width="14.5" style="0" customWidth="1"/>
    <col min="2" max="21" width="12.83203125" style="0" customWidth="1"/>
    <col min="22" max="22" width="10.16015625" style="0" customWidth="1"/>
  </cols>
  <sheetData>
    <row r="1" spans="1:21" ht="15.75">
      <c r="A1" s="58" t="s">
        <v>64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</row>
    <row r="2" spans="1:21" ht="15.75">
      <c r="A2" s="58" t="s">
        <v>20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</row>
    <row r="3" spans="1:21" ht="24" customHeight="1" thickBot="1">
      <c r="A3" s="59" t="s">
        <v>65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</row>
    <row r="4" spans="1:23" ht="35.25" customHeight="1" thickBot="1">
      <c r="A4" s="45" t="s">
        <v>1</v>
      </c>
      <c r="B4" s="52" t="s">
        <v>2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45" t="s">
        <v>63</v>
      </c>
      <c r="O4" s="45" t="s">
        <v>61</v>
      </c>
      <c r="P4" s="47" t="s">
        <v>17</v>
      </c>
      <c r="Q4" s="48"/>
      <c r="R4" s="45" t="s">
        <v>62</v>
      </c>
      <c r="S4" s="55" t="s">
        <v>58</v>
      </c>
      <c r="T4" s="45" t="s">
        <v>59</v>
      </c>
      <c r="U4" s="45" t="s">
        <v>60</v>
      </c>
      <c r="V4" s="2"/>
      <c r="W4" s="3"/>
    </row>
    <row r="5" spans="1:23" ht="9.75" customHeight="1" thickBot="1">
      <c r="A5" s="46"/>
      <c r="B5" s="45" t="s">
        <v>3</v>
      </c>
      <c r="C5" s="45" t="s">
        <v>4</v>
      </c>
      <c r="D5" s="45" t="s">
        <v>5</v>
      </c>
      <c r="E5" s="45" t="s">
        <v>6</v>
      </c>
      <c r="F5" s="45" t="s">
        <v>7</v>
      </c>
      <c r="G5" s="45" t="s">
        <v>8</v>
      </c>
      <c r="H5" s="45" t="s">
        <v>9</v>
      </c>
      <c r="I5" s="45" t="s">
        <v>10</v>
      </c>
      <c r="J5" s="45" t="s">
        <v>11</v>
      </c>
      <c r="K5" s="35"/>
      <c r="L5" s="35"/>
      <c r="M5" s="45" t="s">
        <v>0</v>
      </c>
      <c r="N5" s="46"/>
      <c r="O5" s="46"/>
      <c r="P5" s="49"/>
      <c r="Q5" s="50"/>
      <c r="R5" s="46"/>
      <c r="S5" s="56"/>
      <c r="T5" s="46"/>
      <c r="U5" s="46"/>
      <c r="V5" s="2"/>
      <c r="W5" s="3"/>
    </row>
    <row r="6" spans="1:23" ht="60.75" customHeight="1" thickBot="1">
      <c r="A6" s="46"/>
      <c r="B6" s="46"/>
      <c r="C6" s="46"/>
      <c r="D6" s="46"/>
      <c r="E6" s="46"/>
      <c r="F6" s="46"/>
      <c r="G6" s="46"/>
      <c r="H6" s="46"/>
      <c r="I6" s="46"/>
      <c r="J6" s="46"/>
      <c r="K6" s="36" t="s">
        <v>24</v>
      </c>
      <c r="L6" s="36" t="s">
        <v>23</v>
      </c>
      <c r="M6" s="46"/>
      <c r="N6" s="46"/>
      <c r="O6" s="46"/>
      <c r="P6" s="5" t="s">
        <v>16</v>
      </c>
      <c r="Q6" s="6" t="s">
        <v>12</v>
      </c>
      <c r="R6" s="46"/>
      <c r="S6" s="56"/>
      <c r="T6" s="46"/>
      <c r="U6" s="46"/>
      <c r="V6" s="2"/>
      <c r="W6" s="3"/>
    </row>
    <row r="7" spans="1:23" ht="15.75" customHeight="1">
      <c r="A7" s="46"/>
      <c r="B7" s="46"/>
      <c r="C7" s="46"/>
      <c r="D7" s="46"/>
      <c r="E7" s="46"/>
      <c r="F7" s="46"/>
      <c r="G7" s="46"/>
      <c r="H7" s="46"/>
      <c r="I7" s="46"/>
      <c r="J7" s="46"/>
      <c r="K7" s="36"/>
      <c r="L7" s="36"/>
      <c r="M7" s="46"/>
      <c r="N7" s="46"/>
      <c r="O7" s="41" t="s">
        <v>18</v>
      </c>
      <c r="P7" s="42"/>
      <c r="Q7" s="42"/>
      <c r="R7" s="60"/>
      <c r="S7" s="56"/>
      <c r="T7" s="46"/>
      <c r="U7" s="46"/>
      <c r="V7" s="54"/>
      <c r="W7" s="3"/>
    </row>
    <row r="8" spans="1:23" ht="23.25" customHeight="1" thickBot="1">
      <c r="A8" s="51"/>
      <c r="B8" s="51"/>
      <c r="C8" s="51"/>
      <c r="D8" s="51"/>
      <c r="E8" s="51"/>
      <c r="F8" s="51"/>
      <c r="G8" s="51"/>
      <c r="H8" s="51"/>
      <c r="I8" s="51"/>
      <c r="J8" s="51"/>
      <c r="K8" s="37"/>
      <c r="L8" s="37"/>
      <c r="M8" s="51"/>
      <c r="N8" s="51"/>
      <c r="O8" s="43" t="s">
        <v>13</v>
      </c>
      <c r="P8" s="44"/>
      <c r="Q8" s="44"/>
      <c r="R8" s="61"/>
      <c r="S8" s="57"/>
      <c r="T8" s="51"/>
      <c r="U8" s="51"/>
      <c r="V8" s="54"/>
      <c r="W8" s="3"/>
    </row>
    <row r="9" spans="1:23" ht="19.5" customHeight="1" thickBot="1">
      <c r="A9" s="24" t="s">
        <v>26</v>
      </c>
      <c r="B9" s="18">
        <v>90.139</v>
      </c>
      <c r="C9" s="18">
        <v>3.083</v>
      </c>
      <c r="D9" s="18">
        <v>0.898</v>
      </c>
      <c r="E9" s="18">
        <v>0.147</v>
      </c>
      <c r="F9" s="18">
        <v>0.136</v>
      </c>
      <c r="G9" s="18">
        <v>0.055</v>
      </c>
      <c r="H9" s="18">
        <v>0.036</v>
      </c>
      <c r="I9" s="18">
        <v>5.021</v>
      </c>
      <c r="J9" s="18">
        <v>0.47</v>
      </c>
      <c r="K9" s="18">
        <v>0.014</v>
      </c>
      <c r="L9" s="18">
        <v>0.001</v>
      </c>
      <c r="M9" s="19"/>
      <c r="N9" s="20"/>
      <c r="O9" s="33">
        <v>33.19</v>
      </c>
      <c r="P9" s="22">
        <v>0.7346</v>
      </c>
      <c r="Q9" s="23">
        <v>0.6099</v>
      </c>
      <c r="R9" s="33">
        <v>47.1</v>
      </c>
      <c r="S9" s="19"/>
      <c r="T9" s="19"/>
      <c r="U9" s="19"/>
      <c r="V9" s="2"/>
      <c r="W9" s="3"/>
    </row>
    <row r="10" spans="1:23" ht="19.5" customHeight="1" thickBot="1">
      <c r="A10" s="17" t="s">
        <v>27</v>
      </c>
      <c r="B10" s="18">
        <v>90.383</v>
      </c>
      <c r="C10" s="18">
        <v>3.117</v>
      </c>
      <c r="D10" s="18">
        <v>0.912</v>
      </c>
      <c r="E10" s="18">
        <v>0.149</v>
      </c>
      <c r="F10" s="18">
        <v>0.138</v>
      </c>
      <c r="G10" s="18">
        <v>0.055</v>
      </c>
      <c r="H10" s="18">
        <v>0.036</v>
      </c>
      <c r="I10" s="18">
        <v>4.723</v>
      </c>
      <c r="J10" s="18">
        <v>0.472</v>
      </c>
      <c r="K10" s="18">
        <v>0.014</v>
      </c>
      <c r="L10" s="18">
        <v>0.001</v>
      </c>
      <c r="M10" s="19"/>
      <c r="N10" s="20"/>
      <c r="O10" s="33">
        <v>33.31</v>
      </c>
      <c r="P10" s="23">
        <v>0.7336</v>
      </c>
      <c r="Q10" s="23">
        <v>0.6091</v>
      </c>
      <c r="R10" s="34">
        <v>47.3</v>
      </c>
      <c r="S10" s="19"/>
      <c r="T10" s="19"/>
      <c r="U10" s="19"/>
      <c r="V10" s="2"/>
      <c r="W10" s="3"/>
    </row>
    <row r="11" spans="1:22" s="11" customFormat="1" ht="19.5" customHeight="1" thickBot="1">
      <c r="A11" s="17" t="s">
        <v>28</v>
      </c>
      <c r="B11" s="18">
        <v>90.15</v>
      </c>
      <c r="C11" s="18">
        <v>3.143</v>
      </c>
      <c r="D11" s="18">
        <v>0.912</v>
      </c>
      <c r="E11" s="18">
        <v>0.149</v>
      </c>
      <c r="F11" s="18">
        <v>0.136</v>
      </c>
      <c r="G11" s="18">
        <v>0.055</v>
      </c>
      <c r="H11" s="18">
        <v>0.038</v>
      </c>
      <c r="I11" s="18">
        <v>4.909</v>
      </c>
      <c r="J11" s="18">
        <v>0.493</v>
      </c>
      <c r="K11" s="18">
        <v>0.014</v>
      </c>
      <c r="L11" s="18">
        <v>0.001</v>
      </c>
      <c r="M11" s="19"/>
      <c r="N11" s="20"/>
      <c r="O11" s="33">
        <v>33.25</v>
      </c>
      <c r="P11" s="23">
        <v>0.7349</v>
      </c>
      <c r="Q11" s="25">
        <v>0.6102</v>
      </c>
      <c r="R11" s="33">
        <v>47.17</v>
      </c>
      <c r="S11" s="26"/>
      <c r="T11" s="19"/>
      <c r="U11" s="18"/>
      <c r="V11" s="7"/>
    </row>
    <row r="12" spans="1:22" s="11" customFormat="1" ht="19.5" customHeight="1" thickBot="1">
      <c r="A12" s="17" t="s">
        <v>29</v>
      </c>
      <c r="B12" s="18">
        <v>90.428</v>
      </c>
      <c r="C12" s="18">
        <v>3.116</v>
      </c>
      <c r="D12" s="18">
        <v>0.912</v>
      </c>
      <c r="E12" s="18">
        <v>0.149</v>
      </c>
      <c r="F12" s="18">
        <v>0.137</v>
      </c>
      <c r="G12" s="18">
        <v>0.055</v>
      </c>
      <c r="H12" s="18">
        <v>0.038</v>
      </c>
      <c r="I12" s="18">
        <v>4.687</v>
      </c>
      <c r="J12" s="18">
        <v>0.463</v>
      </c>
      <c r="K12" s="18">
        <v>0.014</v>
      </c>
      <c r="L12" s="18">
        <v>0.001</v>
      </c>
      <c r="M12" s="19"/>
      <c r="N12" s="20"/>
      <c r="O12" s="33">
        <v>33.32</v>
      </c>
      <c r="P12" s="26">
        <v>0.7333</v>
      </c>
      <c r="Q12" s="23">
        <v>0.6088</v>
      </c>
      <c r="R12" s="19">
        <v>47.33</v>
      </c>
      <c r="S12" s="26"/>
      <c r="T12" s="19"/>
      <c r="U12" s="19"/>
      <c r="V12" s="7"/>
    </row>
    <row r="13" spans="1:22" s="11" customFormat="1" ht="19.5" customHeight="1" thickBot="1">
      <c r="A13" s="17" t="s">
        <v>30</v>
      </c>
      <c r="B13" s="18">
        <v>90.185</v>
      </c>
      <c r="C13" s="18">
        <v>3.054</v>
      </c>
      <c r="D13" s="18">
        <v>0.897</v>
      </c>
      <c r="E13" s="18">
        <v>0.146</v>
      </c>
      <c r="F13" s="18">
        <v>0.135</v>
      </c>
      <c r="G13" s="18">
        <v>0.054</v>
      </c>
      <c r="H13" s="18">
        <v>0.037</v>
      </c>
      <c r="I13" s="18">
        <v>5.032</v>
      </c>
      <c r="J13" s="18">
        <v>0.445</v>
      </c>
      <c r="K13" s="18">
        <v>0.014</v>
      </c>
      <c r="L13" s="18">
        <v>0.001</v>
      </c>
      <c r="M13" s="19"/>
      <c r="N13" s="20"/>
      <c r="O13" s="21">
        <v>33.18</v>
      </c>
      <c r="P13" s="26">
        <v>0.7342</v>
      </c>
      <c r="Q13" s="23">
        <v>0.6095</v>
      </c>
      <c r="R13" s="34">
        <v>47.11</v>
      </c>
      <c r="S13" s="26"/>
      <c r="T13" s="19"/>
      <c r="U13" s="19"/>
      <c r="V13" s="7"/>
    </row>
    <row r="14" spans="1:22" s="11" customFormat="1" ht="19.5" customHeight="1" thickBot="1">
      <c r="A14" s="24" t="s">
        <v>31</v>
      </c>
      <c r="B14" s="18">
        <v>90.359</v>
      </c>
      <c r="C14" s="18">
        <v>3.041</v>
      </c>
      <c r="D14" s="18">
        <v>0.901</v>
      </c>
      <c r="E14" s="18">
        <v>0.146</v>
      </c>
      <c r="F14" s="18">
        <v>0.136</v>
      </c>
      <c r="G14" s="18">
        <v>0.053</v>
      </c>
      <c r="H14" s="18">
        <v>0.035</v>
      </c>
      <c r="I14" s="18">
        <v>4.903</v>
      </c>
      <c r="J14" s="18">
        <v>0.411</v>
      </c>
      <c r="K14" s="18">
        <v>0.014</v>
      </c>
      <c r="L14" s="18">
        <v>0.001</v>
      </c>
      <c r="M14" s="19"/>
      <c r="N14" s="20"/>
      <c r="O14" s="33">
        <v>33.23</v>
      </c>
      <c r="P14" s="23">
        <v>0.733</v>
      </c>
      <c r="Q14" s="23">
        <v>0.6086</v>
      </c>
      <c r="R14" s="34">
        <v>47.22</v>
      </c>
      <c r="S14" s="19"/>
      <c r="T14" s="19"/>
      <c r="U14" s="19"/>
      <c r="V14" s="7"/>
    </row>
    <row r="15" spans="1:22" s="11" customFormat="1" ht="19.5" customHeight="1" thickBot="1">
      <c r="A15" s="17" t="s">
        <v>32</v>
      </c>
      <c r="B15" s="18">
        <v>90.038</v>
      </c>
      <c r="C15" s="18">
        <v>3.192</v>
      </c>
      <c r="D15" s="18">
        <v>0.923</v>
      </c>
      <c r="E15" s="18">
        <v>0.149</v>
      </c>
      <c r="F15" s="18">
        <v>0.136</v>
      </c>
      <c r="G15" s="18">
        <v>0.054</v>
      </c>
      <c r="H15" s="18">
        <v>0.035</v>
      </c>
      <c r="I15" s="18">
        <v>4.944</v>
      </c>
      <c r="J15" s="18">
        <v>0.514</v>
      </c>
      <c r="K15" s="18">
        <v>0.014</v>
      </c>
      <c r="L15" s="18">
        <v>0.001</v>
      </c>
      <c r="M15" s="19"/>
      <c r="N15" s="20"/>
      <c r="O15" s="33">
        <v>33.24</v>
      </c>
      <c r="P15" s="23">
        <v>0.7357</v>
      </c>
      <c r="Q15" s="23">
        <v>0.6108</v>
      </c>
      <c r="R15" s="34">
        <v>47.14</v>
      </c>
      <c r="S15" s="19"/>
      <c r="T15" s="19"/>
      <c r="U15" s="19"/>
      <c r="V15" s="7"/>
    </row>
    <row r="16" spans="1:22" s="11" customFormat="1" ht="19.5" customHeight="1" thickBot="1">
      <c r="A16" s="17" t="s">
        <v>33</v>
      </c>
      <c r="B16" s="18">
        <v>93.397</v>
      </c>
      <c r="C16" s="18">
        <v>3.149</v>
      </c>
      <c r="D16" s="18">
        <v>0.968</v>
      </c>
      <c r="E16" s="18">
        <v>0.155</v>
      </c>
      <c r="F16" s="18">
        <v>0.15</v>
      </c>
      <c r="G16" s="18">
        <v>0.052</v>
      </c>
      <c r="H16" s="18">
        <v>0.031</v>
      </c>
      <c r="I16" s="18">
        <v>1.796</v>
      </c>
      <c r="J16" s="18">
        <v>0.287</v>
      </c>
      <c r="K16" s="18">
        <v>0.014</v>
      </c>
      <c r="L16" s="18">
        <v>0.001</v>
      </c>
      <c r="M16" s="19"/>
      <c r="N16" s="20"/>
      <c r="O16" s="38">
        <v>34.39</v>
      </c>
      <c r="P16" s="23">
        <v>0.7178</v>
      </c>
      <c r="Q16" s="26">
        <v>0.596</v>
      </c>
      <c r="R16" s="34">
        <v>49.39</v>
      </c>
      <c r="S16" s="26"/>
      <c r="T16" s="19"/>
      <c r="U16" s="19"/>
      <c r="V16" s="7"/>
    </row>
    <row r="17" spans="1:22" s="11" customFormat="1" ht="19.5" customHeight="1" thickBot="1">
      <c r="A17" s="24" t="s">
        <v>34</v>
      </c>
      <c r="B17" s="18">
        <v>94.563</v>
      </c>
      <c r="C17" s="18">
        <v>3.186</v>
      </c>
      <c r="D17" s="18">
        <v>1.001</v>
      </c>
      <c r="E17" s="18">
        <v>0.159</v>
      </c>
      <c r="F17" s="18">
        <v>0.159</v>
      </c>
      <c r="G17" s="18">
        <v>0.052</v>
      </c>
      <c r="H17" s="18">
        <v>0.029</v>
      </c>
      <c r="I17" s="18">
        <v>0.633</v>
      </c>
      <c r="J17" s="18">
        <v>0.196</v>
      </c>
      <c r="K17" s="18">
        <v>0.014</v>
      </c>
      <c r="L17" s="18">
        <v>0.001</v>
      </c>
      <c r="M17" s="19">
        <v>0.007</v>
      </c>
      <c r="N17" s="20"/>
      <c r="O17" s="33">
        <v>34.85</v>
      </c>
      <c r="P17" s="23">
        <v>0.7118</v>
      </c>
      <c r="Q17" s="26">
        <v>0.5909</v>
      </c>
      <c r="R17" s="34">
        <v>50.24</v>
      </c>
      <c r="S17" s="19"/>
      <c r="T17" s="19"/>
      <c r="U17" s="19"/>
      <c r="V17" s="7"/>
    </row>
    <row r="18" spans="1:22" s="11" customFormat="1" ht="19.5" customHeight="1" thickBot="1">
      <c r="A18" s="17" t="s">
        <v>35</v>
      </c>
      <c r="B18" s="18">
        <v>90.527</v>
      </c>
      <c r="C18" s="18">
        <v>3.313</v>
      </c>
      <c r="D18" s="18">
        <v>0.992</v>
      </c>
      <c r="E18" s="18">
        <v>0.163</v>
      </c>
      <c r="F18" s="18">
        <v>0.149</v>
      </c>
      <c r="G18" s="18">
        <v>0.059</v>
      </c>
      <c r="H18" s="18">
        <v>0.036</v>
      </c>
      <c r="I18" s="18">
        <v>4.241</v>
      </c>
      <c r="J18" s="18">
        <v>0.505</v>
      </c>
      <c r="K18" s="18">
        <v>0.014</v>
      </c>
      <c r="L18" s="18">
        <v>0.001</v>
      </c>
      <c r="M18" s="19"/>
      <c r="N18" s="20"/>
      <c r="O18" s="33">
        <v>33.57</v>
      </c>
      <c r="P18" s="26">
        <v>0.7342</v>
      </c>
      <c r="Q18" s="26">
        <v>0.6096</v>
      </c>
      <c r="R18" s="34">
        <v>47.67</v>
      </c>
      <c r="S18" s="19"/>
      <c r="T18" s="19"/>
      <c r="U18" s="19"/>
      <c r="V18" s="7"/>
    </row>
    <row r="19" spans="1:22" s="11" customFormat="1" ht="19.5" customHeight="1" thickBot="1">
      <c r="A19" s="17" t="s">
        <v>36</v>
      </c>
      <c r="B19" s="18">
        <v>88.968</v>
      </c>
      <c r="C19" s="18">
        <v>3.368</v>
      </c>
      <c r="D19" s="18">
        <v>0.994</v>
      </c>
      <c r="E19" s="18">
        <v>0.166</v>
      </c>
      <c r="F19" s="18">
        <v>0.146</v>
      </c>
      <c r="G19" s="18">
        <v>0.062</v>
      </c>
      <c r="H19" s="18">
        <v>0.041</v>
      </c>
      <c r="I19" s="18">
        <v>5.613</v>
      </c>
      <c r="J19" s="18">
        <v>0.627</v>
      </c>
      <c r="K19" s="18">
        <v>0.014</v>
      </c>
      <c r="L19" s="18">
        <v>0.001</v>
      </c>
      <c r="M19" s="19"/>
      <c r="N19" s="20"/>
      <c r="O19" s="33">
        <v>33.1</v>
      </c>
      <c r="P19" s="26">
        <v>0.743</v>
      </c>
      <c r="Q19" s="26">
        <v>0.6169</v>
      </c>
      <c r="R19" s="34">
        <v>46.7</v>
      </c>
      <c r="S19" s="26"/>
      <c r="T19" s="19"/>
      <c r="U19" s="19"/>
      <c r="V19" s="7"/>
    </row>
    <row r="20" spans="1:22" s="11" customFormat="1" ht="19.5" customHeight="1" thickBot="1">
      <c r="A20" s="17" t="s">
        <v>37</v>
      </c>
      <c r="B20" s="18">
        <v>88.998</v>
      </c>
      <c r="C20" s="18">
        <v>3.333</v>
      </c>
      <c r="D20" s="18">
        <v>0.986</v>
      </c>
      <c r="E20" s="18">
        <v>0.165</v>
      </c>
      <c r="F20" s="18">
        <v>0.145</v>
      </c>
      <c r="G20" s="18">
        <v>0.062</v>
      </c>
      <c r="H20" s="18">
        <v>0.042</v>
      </c>
      <c r="I20" s="18">
        <v>5.64</v>
      </c>
      <c r="J20" s="18">
        <v>0.614</v>
      </c>
      <c r="K20" s="18">
        <v>0.014</v>
      </c>
      <c r="L20" s="18">
        <v>0.001</v>
      </c>
      <c r="M20" s="19"/>
      <c r="N20" s="20"/>
      <c r="O20" s="33">
        <v>33.08</v>
      </c>
      <c r="P20" s="26">
        <v>0.7427</v>
      </c>
      <c r="Q20" s="26">
        <v>0.6166</v>
      </c>
      <c r="R20" s="34">
        <v>46.68</v>
      </c>
      <c r="S20" s="26"/>
      <c r="T20" s="19"/>
      <c r="U20" s="19"/>
      <c r="V20" s="7"/>
    </row>
    <row r="21" spans="1:22" s="11" customFormat="1" ht="19.5" customHeight="1" thickBot="1">
      <c r="A21" s="17" t="s">
        <v>38</v>
      </c>
      <c r="B21" s="18">
        <v>89.052</v>
      </c>
      <c r="C21" s="18">
        <v>3.288</v>
      </c>
      <c r="D21" s="18">
        <v>0.967</v>
      </c>
      <c r="E21" s="18">
        <v>0.162</v>
      </c>
      <c r="F21" s="18">
        <v>0.143</v>
      </c>
      <c r="G21" s="18">
        <v>0.062</v>
      </c>
      <c r="H21" s="18">
        <v>0.042</v>
      </c>
      <c r="I21" s="18">
        <v>5.66</v>
      </c>
      <c r="J21" s="18">
        <v>0.609</v>
      </c>
      <c r="K21" s="18">
        <v>0.014</v>
      </c>
      <c r="L21" s="18">
        <v>0.001</v>
      </c>
      <c r="M21" s="19"/>
      <c r="N21" s="20"/>
      <c r="O21" s="33">
        <v>33.05</v>
      </c>
      <c r="P21" s="26">
        <v>0.7421</v>
      </c>
      <c r="Q21" s="26">
        <v>0.6161</v>
      </c>
      <c r="R21" s="34">
        <v>46.66</v>
      </c>
      <c r="S21" s="26"/>
      <c r="T21" s="19"/>
      <c r="U21" s="19"/>
      <c r="V21" s="7"/>
    </row>
    <row r="22" spans="1:22" s="11" customFormat="1" ht="19.5" customHeight="1" thickBot="1">
      <c r="A22" s="24" t="s">
        <v>39</v>
      </c>
      <c r="B22" s="18">
        <v>89.202</v>
      </c>
      <c r="C22" s="18">
        <v>3.232</v>
      </c>
      <c r="D22" s="18">
        <v>0.943</v>
      </c>
      <c r="E22" s="18">
        <v>0.158</v>
      </c>
      <c r="F22" s="18">
        <v>0.139</v>
      </c>
      <c r="G22" s="18">
        <v>0.061</v>
      </c>
      <c r="H22" s="18">
        <v>0.042</v>
      </c>
      <c r="I22" s="18">
        <v>5.604</v>
      </c>
      <c r="J22" s="18">
        <v>0.604</v>
      </c>
      <c r="K22" s="18">
        <v>0.014</v>
      </c>
      <c r="L22" s="18">
        <v>0.001</v>
      </c>
      <c r="M22" s="19"/>
      <c r="N22" s="20"/>
      <c r="O22" s="38">
        <v>33.04</v>
      </c>
      <c r="P22" s="23">
        <v>0.741</v>
      </c>
      <c r="Q22" s="26">
        <v>0.6153</v>
      </c>
      <c r="R22" s="34">
        <v>46.68</v>
      </c>
      <c r="S22" s="26"/>
      <c r="T22" s="19"/>
      <c r="U22" s="19"/>
      <c r="V22" s="7"/>
    </row>
    <row r="23" spans="1:22" s="11" customFormat="1" ht="19.5" customHeight="1" thickBot="1">
      <c r="A23" s="27" t="s">
        <v>40</v>
      </c>
      <c r="B23" s="18">
        <v>88.954</v>
      </c>
      <c r="C23" s="18">
        <v>3.218</v>
      </c>
      <c r="D23" s="18">
        <v>0.923</v>
      </c>
      <c r="E23" s="18">
        <v>0.155</v>
      </c>
      <c r="F23" s="18">
        <v>0.135</v>
      </c>
      <c r="G23" s="18">
        <v>0.061</v>
      </c>
      <c r="H23" s="18">
        <v>0.043</v>
      </c>
      <c r="I23" s="18">
        <v>5.847</v>
      </c>
      <c r="J23" s="18">
        <v>0.649</v>
      </c>
      <c r="K23" s="18">
        <v>0.014</v>
      </c>
      <c r="L23" s="18">
        <v>0.001</v>
      </c>
      <c r="M23" s="19"/>
      <c r="N23" s="19"/>
      <c r="O23" s="38">
        <v>32.92</v>
      </c>
      <c r="P23" s="23">
        <v>0.7423</v>
      </c>
      <c r="Q23" s="26">
        <v>0.6163</v>
      </c>
      <c r="R23" s="34">
        <v>46.47</v>
      </c>
      <c r="S23" s="26"/>
      <c r="T23" s="19"/>
      <c r="U23" s="19"/>
      <c r="V23" s="7"/>
    </row>
    <row r="24" spans="1:22" s="11" customFormat="1" ht="19.5" customHeight="1" thickBot="1">
      <c r="A24" s="24" t="s">
        <v>41</v>
      </c>
      <c r="B24" s="18">
        <v>88.869</v>
      </c>
      <c r="C24" s="18">
        <v>3.269</v>
      </c>
      <c r="D24" s="18">
        <v>0.949</v>
      </c>
      <c r="E24" s="18">
        <v>0.16</v>
      </c>
      <c r="F24" s="18">
        <v>0.141</v>
      </c>
      <c r="G24" s="18">
        <v>0.061</v>
      </c>
      <c r="H24" s="18">
        <v>0.043</v>
      </c>
      <c r="I24" s="18">
        <v>5.874</v>
      </c>
      <c r="J24" s="18">
        <v>0.619</v>
      </c>
      <c r="K24" s="18">
        <v>0.014</v>
      </c>
      <c r="L24" s="18">
        <v>0.001</v>
      </c>
      <c r="M24" s="19"/>
      <c r="N24" s="19">
        <v>-10.2</v>
      </c>
      <c r="O24" s="33">
        <v>32.96</v>
      </c>
      <c r="P24" s="26">
        <v>0.743</v>
      </c>
      <c r="Q24" s="26">
        <v>0.6168</v>
      </c>
      <c r="R24" s="34">
        <v>46.5</v>
      </c>
      <c r="S24" s="26">
        <v>0</v>
      </c>
      <c r="T24" s="19"/>
      <c r="U24" s="19"/>
      <c r="V24" s="7"/>
    </row>
    <row r="25" spans="1:22" s="11" customFormat="1" ht="19.5" customHeight="1" thickBot="1">
      <c r="A25" s="17" t="s">
        <v>42</v>
      </c>
      <c r="B25" s="18">
        <v>88.708</v>
      </c>
      <c r="C25" s="18">
        <v>3.299</v>
      </c>
      <c r="D25" s="18">
        <v>0.926</v>
      </c>
      <c r="E25" s="18">
        <v>0.156</v>
      </c>
      <c r="F25" s="18">
        <v>0.134</v>
      </c>
      <c r="G25" s="18">
        <v>0.061</v>
      </c>
      <c r="H25" s="18">
        <v>0.043</v>
      </c>
      <c r="I25" s="18">
        <v>5.933</v>
      </c>
      <c r="J25" s="18">
        <v>0.725</v>
      </c>
      <c r="K25" s="18">
        <v>0.014</v>
      </c>
      <c r="L25" s="18">
        <v>0.001</v>
      </c>
      <c r="M25" s="19"/>
      <c r="N25" s="19"/>
      <c r="O25" s="33">
        <v>32.89</v>
      </c>
      <c r="P25" s="26">
        <v>0.7442</v>
      </c>
      <c r="Q25" s="26">
        <v>0.6179</v>
      </c>
      <c r="R25" s="34">
        <v>46.37</v>
      </c>
      <c r="S25" s="26"/>
      <c r="T25" s="19"/>
      <c r="U25" s="19"/>
      <c r="V25" s="7"/>
    </row>
    <row r="26" spans="1:22" s="11" customFormat="1" ht="19.5" customHeight="1" thickBot="1">
      <c r="A26" s="17" t="s">
        <v>43</v>
      </c>
      <c r="B26" s="18">
        <v>88.477</v>
      </c>
      <c r="C26" s="18">
        <v>3.388</v>
      </c>
      <c r="D26" s="18">
        <v>0.932</v>
      </c>
      <c r="E26" s="18">
        <v>0.157</v>
      </c>
      <c r="F26" s="18">
        <v>0.132</v>
      </c>
      <c r="G26" s="18">
        <v>0.063</v>
      </c>
      <c r="H26" s="18">
        <v>0.044</v>
      </c>
      <c r="I26" s="18">
        <v>5.987</v>
      </c>
      <c r="J26" s="18">
        <v>0.805</v>
      </c>
      <c r="K26" s="18">
        <v>0.014</v>
      </c>
      <c r="L26" s="18">
        <v>0.001</v>
      </c>
      <c r="M26" s="19"/>
      <c r="N26" s="19"/>
      <c r="O26" s="38">
        <v>32.87</v>
      </c>
      <c r="P26" s="23">
        <v>0.746</v>
      </c>
      <c r="Q26" s="26">
        <v>0.6194</v>
      </c>
      <c r="R26" s="34">
        <v>46.29</v>
      </c>
      <c r="S26" s="26"/>
      <c r="T26" s="26"/>
      <c r="U26" s="26"/>
      <c r="V26" s="7"/>
    </row>
    <row r="27" spans="1:22" s="11" customFormat="1" ht="19.5" customHeight="1" thickBot="1">
      <c r="A27" s="17" t="s">
        <v>44</v>
      </c>
      <c r="B27" s="18">
        <v>88.369</v>
      </c>
      <c r="C27" s="18">
        <v>3.396</v>
      </c>
      <c r="D27" s="18">
        <v>0.95</v>
      </c>
      <c r="E27" s="18">
        <v>0.161</v>
      </c>
      <c r="F27" s="18">
        <v>0.137</v>
      </c>
      <c r="G27" s="18">
        <v>0.065</v>
      </c>
      <c r="H27" s="18">
        <v>0.045</v>
      </c>
      <c r="I27" s="18">
        <v>6.063</v>
      </c>
      <c r="J27" s="18">
        <v>0.799</v>
      </c>
      <c r="K27" s="18">
        <v>0.014</v>
      </c>
      <c r="L27" s="18">
        <v>0.001</v>
      </c>
      <c r="M27" s="19"/>
      <c r="N27" s="30"/>
      <c r="O27" s="21">
        <v>32.87</v>
      </c>
      <c r="P27" s="26">
        <v>0.7468</v>
      </c>
      <c r="Q27" s="26">
        <v>0.6201</v>
      </c>
      <c r="R27" s="34">
        <v>46.26</v>
      </c>
      <c r="S27" s="26"/>
      <c r="T27" s="19"/>
      <c r="U27" s="19"/>
      <c r="V27" s="7"/>
    </row>
    <row r="28" spans="1:22" s="11" customFormat="1" ht="19.5" customHeight="1" thickBot="1">
      <c r="A28" s="17" t="s">
        <v>45</v>
      </c>
      <c r="B28" s="18">
        <v>88.8</v>
      </c>
      <c r="C28" s="18">
        <v>3.282</v>
      </c>
      <c r="D28" s="18">
        <v>0.945</v>
      </c>
      <c r="E28" s="18">
        <v>0.161</v>
      </c>
      <c r="F28" s="18">
        <v>0.139</v>
      </c>
      <c r="G28" s="18">
        <v>0.063</v>
      </c>
      <c r="H28" s="18">
        <v>0.045</v>
      </c>
      <c r="I28" s="18">
        <v>5.861</v>
      </c>
      <c r="J28" s="18">
        <v>0.689</v>
      </c>
      <c r="K28" s="18">
        <v>0.014</v>
      </c>
      <c r="L28" s="18">
        <v>0.001</v>
      </c>
      <c r="M28" s="19"/>
      <c r="N28" s="19"/>
      <c r="O28" s="21">
        <v>32.94</v>
      </c>
      <c r="P28" s="26">
        <v>0.7438</v>
      </c>
      <c r="Q28" s="26">
        <v>0.6175</v>
      </c>
      <c r="R28" s="19">
        <v>46.46</v>
      </c>
      <c r="S28" s="26"/>
      <c r="T28" s="19"/>
      <c r="U28" s="19"/>
      <c r="V28" s="7"/>
    </row>
    <row r="29" spans="1:22" s="11" customFormat="1" ht="19.5" customHeight="1" thickBot="1">
      <c r="A29" s="17" t="s">
        <v>46</v>
      </c>
      <c r="B29" s="18">
        <v>88.456</v>
      </c>
      <c r="C29" s="18">
        <v>3.187</v>
      </c>
      <c r="D29" s="18">
        <v>0.946</v>
      </c>
      <c r="E29" s="18">
        <v>0.162</v>
      </c>
      <c r="F29" s="18">
        <v>0.143</v>
      </c>
      <c r="G29" s="18">
        <v>0.064</v>
      </c>
      <c r="H29" s="18">
        <v>0.044</v>
      </c>
      <c r="I29" s="18">
        <v>6.373</v>
      </c>
      <c r="J29" s="18">
        <v>0.61</v>
      </c>
      <c r="K29" s="18">
        <v>0.014</v>
      </c>
      <c r="L29" s="18">
        <v>0.001</v>
      </c>
      <c r="M29" s="19"/>
      <c r="N29" s="19"/>
      <c r="O29" s="33">
        <v>32.78</v>
      </c>
      <c r="P29" s="26">
        <v>0.745</v>
      </c>
      <c r="Q29" s="26">
        <v>0.6185</v>
      </c>
      <c r="R29" s="34">
        <v>46.19</v>
      </c>
      <c r="S29" s="26"/>
      <c r="T29" s="19"/>
      <c r="U29" s="19"/>
      <c r="V29" s="7"/>
    </row>
    <row r="30" spans="1:22" s="11" customFormat="1" ht="19.5" customHeight="1" thickBot="1">
      <c r="A30" s="17" t="s">
        <v>47</v>
      </c>
      <c r="B30" s="18">
        <v>88.994</v>
      </c>
      <c r="C30" s="18">
        <v>3.181</v>
      </c>
      <c r="D30" s="18">
        <v>0.954</v>
      </c>
      <c r="E30" s="18">
        <v>0.163</v>
      </c>
      <c r="F30" s="18">
        <v>0.145</v>
      </c>
      <c r="G30" s="18">
        <v>0.063</v>
      </c>
      <c r="H30" s="18">
        <v>0.042</v>
      </c>
      <c r="I30" s="18">
        <v>5.873</v>
      </c>
      <c r="J30" s="18">
        <v>0.57</v>
      </c>
      <c r="K30" s="18">
        <v>0.014</v>
      </c>
      <c r="L30" s="18">
        <v>0.001</v>
      </c>
      <c r="M30" s="18"/>
      <c r="N30" s="19"/>
      <c r="O30" s="33">
        <v>32.96</v>
      </c>
      <c r="P30" s="26">
        <v>0.742</v>
      </c>
      <c r="Q30" s="26">
        <v>0.6161</v>
      </c>
      <c r="R30" s="34">
        <v>46.53</v>
      </c>
      <c r="S30" s="19"/>
      <c r="T30" s="19"/>
      <c r="U30" s="19"/>
      <c r="V30" s="7"/>
    </row>
    <row r="31" spans="1:22" s="11" customFormat="1" ht="19.5" customHeight="1" thickBot="1">
      <c r="A31" s="17" t="s">
        <v>48</v>
      </c>
      <c r="B31" s="18">
        <v>89.204</v>
      </c>
      <c r="C31" s="18">
        <v>3.025</v>
      </c>
      <c r="D31" s="18">
        <v>0.929</v>
      </c>
      <c r="E31" s="18">
        <v>0.16</v>
      </c>
      <c r="F31" s="18">
        <v>0.145</v>
      </c>
      <c r="G31" s="18">
        <v>0.061</v>
      </c>
      <c r="H31" s="18">
        <v>0.041</v>
      </c>
      <c r="I31" s="18">
        <v>5.947</v>
      </c>
      <c r="J31" s="18">
        <v>0.473</v>
      </c>
      <c r="K31" s="18">
        <v>0.014</v>
      </c>
      <c r="L31" s="18">
        <v>0.001</v>
      </c>
      <c r="M31" s="19"/>
      <c r="N31" s="19"/>
      <c r="O31" s="21">
        <v>32.91</v>
      </c>
      <c r="P31" s="26">
        <v>0.74</v>
      </c>
      <c r="Q31" s="26">
        <v>0.6144</v>
      </c>
      <c r="R31" s="34">
        <v>46.53</v>
      </c>
      <c r="S31" s="26"/>
      <c r="T31" s="19"/>
      <c r="U31" s="19"/>
      <c r="V31" s="7"/>
    </row>
    <row r="32" spans="1:22" s="11" customFormat="1" ht="19.5" customHeight="1" thickBot="1">
      <c r="A32" s="24" t="s">
        <v>49</v>
      </c>
      <c r="B32" s="18">
        <v>88.795</v>
      </c>
      <c r="C32" s="18">
        <v>3.061</v>
      </c>
      <c r="D32" s="18">
        <v>0.95</v>
      </c>
      <c r="E32" s="18">
        <v>0.166</v>
      </c>
      <c r="F32" s="18">
        <v>0.149</v>
      </c>
      <c r="G32" s="18">
        <v>0.064</v>
      </c>
      <c r="H32" s="18">
        <v>0.044</v>
      </c>
      <c r="I32" s="18">
        <v>6.264</v>
      </c>
      <c r="J32" s="18">
        <v>0.492</v>
      </c>
      <c r="K32" s="18">
        <v>0.014</v>
      </c>
      <c r="L32" s="18">
        <v>0.001</v>
      </c>
      <c r="M32" s="19"/>
      <c r="N32" s="19"/>
      <c r="O32" s="33">
        <v>32.83</v>
      </c>
      <c r="P32" s="26">
        <v>0.7425</v>
      </c>
      <c r="Q32" s="26">
        <v>0.6165</v>
      </c>
      <c r="R32" s="34">
        <v>46.34</v>
      </c>
      <c r="S32" s="26"/>
      <c r="T32" s="19"/>
      <c r="U32" s="19"/>
      <c r="V32" s="7"/>
    </row>
    <row r="33" spans="1:22" s="11" customFormat="1" ht="19.5" customHeight="1" thickBot="1">
      <c r="A33" s="17" t="s">
        <v>50</v>
      </c>
      <c r="B33" s="18">
        <v>88.954</v>
      </c>
      <c r="C33" s="18">
        <v>3.064</v>
      </c>
      <c r="D33" s="18">
        <v>0.951</v>
      </c>
      <c r="E33" s="18">
        <v>0.165</v>
      </c>
      <c r="F33" s="18">
        <v>0.149</v>
      </c>
      <c r="G33" s="18">
        <v>0.064</v>
      </c>
      <c r="H33" s="18">
        <v>0.044</v>
      </c>
      <c r="I33" s="18">
        <v>6.103</v>
      </c>
      <c r="J33" s="18">
        <v>0.491</v>
      </c>
      <c r="K33" s="18">
        <v>0.014</v>
      </c>
      <c r="L33" s="18">
        <v>0.001</v>
      </c>
      <c r="M33" s="19"/>
      <c r="N33" s="19"/>
      <c r="O33" s="33">
        <v>32.89</v>
      </c>
      <c r="P33" s="26">
        <v>0.7417</v>
      </c>
      <c r="Q33" s="26">
        <v>0.6158</v>
      </c>
      <c r="R33" s="19">
        <v>46.44</v>
      </c>
      <c r="S33" s="19"/>
      <c r="T33" s="26">
        <v>0.0003</v>
      </c>
      <c r="U33" s="26">
        <v>0.0002</v>
      </c>
      <c r="V33" s="7"/>
    </row>
    <row r="34" spans="1:22" s="11" customFormat="1" ht="19.5" customHeight="1" thickBot="1">
      <c r="A34" s="17" t="s">
        <v>53</v>
      </c>
      <c r="B34" s="18">
        <v>90.38</v>
      </c>
      <c r="C34" s="18">
        <v>2.706</v>
      </c>
      <c r="D34" s="18">
        <v>0.847</v>
      </c>
      <c r="E34" s="18">
        <v>0.142</v>
      </c>
      <c r="F34" s="18">
        <v>0.135</v>
      </c>
      <c r="G34" s="18">
        <v>0.052</v>
      </c>
      <c r="H34" s="18">
        <v>0.035</v>
      </c>
      <c r="I34" s="18">
        <v>5.384</v>
      </c>
      <c r="J34" s="18">
        <v>0.304</v>
      </c>
      <c r="K34" s="18">
        <v>0.014</v>
      </c>
      <c r="L34" s="18">
        <v>0.001</v>
      </c>
      <c r="M34" s="19"/>
      <c r="N34" s="19"/>
      <c r="O34" s="33">
        <v>32.99</v>
      </c>
      <c r="P34" s="26">
        <v>0.7315</v>
      </c>
      <c r="Q34" s="26">
        <v>0.6073</v>
      </c>
      <c r="R34" s="34">
        <v>46.92</v>
      </c>
      <c r="S34" s="26"/>
      <c r="T34" s="19"/>
      <c r="U34" s="19"/>
      <c r="V34" s="7"/>
    </row>
    <row r="35" spans="1:22" s="11" customFormat="1" ht="19.5" customHeight="1" thickBot="1">
      <c r="A35" s="24" t="s">
        <v>54</v>
      </c>
      <c r="B35" s="18">
        <v>90.554</v>
      </c>
      <c r="C35" s="18">
        <v>2.657</v>
      </c>
      <c r="D35" s="18">
        <v>0.832</v>
      </c>
      <c r="E35" s="18">
        <v>0.139</v>
      </c>
      <c r="F35" s="18">
        <v>0.133</v>
      </c>
      <c r="G35" s="18">
        <v>0.051</v>
      </c>
      <c r="H35" s="18">
        <v>0.031</v>
      </c>
      <c r="I35" s="18">
        <v>5.309</v>
      </c>
      <c r="J35" s="18">
        <v>0.279</v>
      </c>
      <c r="K35" s="18">
        <v>0.014</v>
      </c>
      <c r="L35" s="18">
        <v>0.001</v>
      </c>
      <c r="M35" s="19"/>
      <c r="N35" s="30"/>
      <c r="O35" s="33">
        <v>32.99</v>
      </c>
      <c r="P35" s="26">
        <v>0.7301</v>
      </c>
      <c r="Q35" s="26">
        <v>0.6061</v>
      </c>
      <c r="R35" s="34">
        <v>46.97</v>
      </c>
      <c r="S35" s="26"/>
      <c r="T35" s="19"/>
      <c r="U35" s="19"/>
      <c r="V35" s="7"/>
    </row>
    <row r="36" spans="1:22" s="11" customFormat="1" ht="19.5" customHeight="1" thickBot="1">
      <c r="A36" s="17" t="s">
        <v>55</v>
      </c>
      <c r="B36" s="18">
        <v>90.315</v>
      </c>
      <c r="C36" s="18">
        <v>2.693</v>
      </c>
      <c r="D36" s="18">
        <v>0.84</v>
      </c>
      <c r="E36" s="18">
        <v>0.141</v>
      </c>
      <c r="F36" s="18">
        <v>0.134</v>
      </c>
      <c r="G36" s="18">
        <v>0.05</v>
      </c>
      <c r="H36" s="18">
        <v>0.032</v>
      </c>
      <c r="I36" s="18">
        <v>5.473</v>
      </c>
      <c r="J36" s="18">
        <v>0.307</v>
      </c>
      <c r="K36" s="18">
        <v>0.014</v>
      </c>
      <c r="L36" s="18">
        <v>0.001</v>
      </c>
      <c r="M36" s="19"/>
      <c r="N36" s="30"/>
      <c r="O36" s="33">
        <v>32.94</v>
      </c>
      <c r="P36" s="26">
        <v>0.7316</v>
      </c>
      <c r="Q36" s="26">
        <v>0.6074</v>
      </c>
      <c r="R36" s="34">
        <v>46.85</v>
      </c>
      <c r="S36" s="26"/>
      <c r="T36" s="19"/>
      <c r="U36" s="19"/>
      <c r="V36" s="7"/>
    </row>
    <row r="37" spans="1:22" s="11" customFormat="1" ht="19.5" customHeight="1" thickBot="1">
      <c r="A37" s="24" t="s">
        <v>56</v>
      </c>
      <c r="B37" s="18">
        <v>89.806</v>
      </c>
      <c r="C37" s="18">
        <v>2.734</v>
      </c>
      <c r="D37" s="18">
        <v>0.863</v>
      </c>
      <c r="E37" s="18">
        <v>0.149</v>
      </c>
      <c r="F37" s="18">
        <v>0.14</v>
      </c>
      <c r="G37" s="18">
        <v>0.056</v>
      </c>
      <c r="H37" s="18">
        <v>0.035</v>
      </c>
      <c r="I37" s="18">
        <v>5.857</v>
      </c>
      <c r="J37" s="18">
        <v>0.345</v>
      </c>
      <c r="K37" s="18">
        <v>0.014</v>
      </c>
      <c r="L37" s="18">
        <v>0.001</v>
      </c>
      <c r="M37" s="19"/>
      <c r="N37" s="30"/>
      <c r="O37" s="33">
        <v>32.84</v>
      </c>
      <c r="P37" s="26">
        <v>0.7349</v>
      </c>
      <c r="Q37" s="19">
        <v>0.6102</v>
      </c>
      <c r="R37" s="34">
        <v>46.61</v>
      </c>
      <c r="S37" s="26"/>
      <c r="T37" s="19"/>
      <c r="U37" s="19"/>
      <c r="V37" s="7"/>
    </row>
    <row r="38" spans="1:22" s="11" customFormat="1" ht="20.25" customHeight="1" thickBot="1">
      <c r="A38" s="24" t="s">
        <v>57</v>
      </c>
      <c r="B38" s="18">
        <v>89.497</v>
      </c>
      <c r="C38" s="18">
        <v>2.817</v>
      </c>
      <c r="D38" s="18">
        <v>0.867</v>
      </c>
      <c r="E38" s="18">
        <v>0.15</v>
      </c>
      <c r="F38" s="18">
        <v>0.138</v>
      </c>
      <c r="G38" s="18">
        <v>0.057</v>
      </c>
      <c r="H38" s="18">
        <v>0.036</v>
      </c>
      <c r="I38" s="18">
        <v>6.005</v>
      </c>
      <c r="J38" s="18">
        <v>0.418</v>
      </c>
      <c r="K38" s="18">
        <v>0.014</v>
      </c>
      <c r="L38" s="18">
        <v>0.001</v>
      </c>
      <c r="M38" s="19"/>
      <c r="N38" s="30"/>
      <c r="O38" s="33">
        <v>32.8</v>
      </c>
      <c r="P38" s="26">
        <v>0.7371</v>
      </c>
      <c r="Q38" s="26">
        <v>0.612</v>
      </c>
      <c r="R38" s="34">
        <v>46.47</v>
      </c>
      <c r="S38" s="26"/>
      <c r="T38" s="19"/>
      <c r="U38" s="19"/>
      <c r="V38" s="7"/>
    </row>
    <row r="39" spans="1:22" s="11" customFormat="1" ht="19.5" customHeight="1" hidden="1" thickBot="1">
      <c r="A39" s="24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9"/>
      <c r="N39" s="19"/>
      <c r="O39" s="21"/>
      <c r="P39" s="26"/>
      <c r="Q39" s="26"/>
      <c r="R39" s="34"/>
      <c r="S39" s="26"/>
      <c r="T39" s="19"/>
      <c r="U39" s="19"/>
      <c r="V39" s="7"/>
    </row>
    <row r="40" spans="1:22" s="13" customFormat="1" ht="48.75" customHeight="1" thickBot="1">
      <c r="A40" s="28" t="s">
        <v>21</v>
      </c>
      <c r="B40" s="29">
        <f>100-SUM(C40:M40)</f>
        <v>89.777</v>
      </c>
      <c r="C40" s="14">
        <f aca="true" t="shared" si="0" ref="C40:M40">ROUND(AVERAGE(C9:C39),3)</f>
        <v>3.12</v>
      </c>
      <c r="D40" s="14">
        <f t="shared" si="0"/>
        <v>0.927</v>
      </c>
      <c r="E40" s="14">
        <f t="shared" si="0"/>
        <v>0.155</v>
      </c>
      <c r="F40" s="14">
        <f t="shared" si="0"/>
        <v>0.14</v>
      </c>
      <c r="G40" s="14">
        <f t="shared" si="0"/>
        <v>0.058</v>
      </c>
      <c r="H40" s="14">
        <f t="shared" si="0"/>
        <v>0.039</v>
      </c>
      <c r="I40" s="14">
        <f t="shared" si="0"/>
        <v>5.252</v>
      </c>
      <c r="J40" s="14">
        <f t="shared" si="0"/>
        <v>0.51</v>
      </c>
      <c r="K40" s="14">
        <f t="shared" si="0"/>
        <v>0.014</v>
      </c>
      <c r="L40" s="14">
        <f t="shared" si="0"/>
        <v>0.001</v>
      </c>
      <c r="M40" s="14">
        <f t="shared" si="0"/>
        <v>0.007</v>
      </c>
      <c r="N40" s="15">
        <v>-10.2</v>
      </c>
      <c r="O40" s="27">
        <f aca="true" t="shared" si="1" ref="O40:U40">AVERAGE(O9:O39)</f>
        <v>33.13933333333333</v>
      </c>
      <c r="P40" s="16">
        <f t="shared" si="1"/>
        <v>0.7371466666666667</v>
      </c>
      <c r="Q40" s="16">
        <f t="shared" si="1"/>
        <v>0.6120199999999999</v>
      </c>
      <c r="R40" s="27">
        <f t="shared" si="1"/>
        <v>46.95299999999999</v>
      </c>
      <c r="S40" s="23">
        <f t="shared" si="1"/>
        <v>0</v>
      </c>
      <c r="T40" s="23">
        <f t="shared" si="1"/>
        <v>0.0003</v>
      </c>
      <c r="U40" s="23">
        <f t="shared" si="1"/>
        <v>0.0002</v>
      </c>
      <c r="V40" s="3"/>
    </row>
    <row r="41" spans="1:23" ht="12.75">
      <c r="A41" s="7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3"/>
      <c r="W41" s="3"/>
    </row>
    <row r="42" spans="1:23" ht="13.5">
      <c r="A42" s="8" t="s">
        <v>19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12"/>
      <c r="V42" s="3"/>
      <c r="W42" s="3"/>
    </row>
    <row r="43" spans="1:23" ht="13.5">
      <c r="A43" s="8" t="s">
        <v>14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</row>
    <row r="44" spans="1:23" ht="15.75">
      <c r="A44" s="39" t="s">
        <v>25</v>
      </c>
      <c r="B44" s="40"/>
      <c r="C44" s="40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</row>
    <row r="45" spans="1:23" ht="12.75">
      <c r="A45" s="9" t="s">
        <v>15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</row>
    <row r="46" spans="1:23" ht="14.25">
      <c r="A46" s="31" t="s">
        <v>51</v>
      </c>
      <c r="B46" s="32"/>
      <c r="C46" s="32"/>
      <c r="D46" s="32"/>
      <c r="E46" s="32"/>
      <c r="F46" s="32"/>
      <c r="G46" s="32"/>
      <c r="H46" s="32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</row>
    <row r="47" spans="1:23" ht="14.25">
      <c r="A47" s="31"/>
      <c r="B47" s="32"/>
      <c r="C47" s="32"/>
      <c r="D47" s="32"/>
      <c r="E47" s="32"/>
      <c r="F47" s="32"/>
      <c r="G47" s="32"/>
      <c r="H47" s="32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</row>
    <row r="48" spans="1:23" ht="14.25">
      <c r="A48" s="31" t="s">
        <v>52</v>
      </c>
      <c r="B48" s="32"/>
      <c r="C48" s="32"/>
      <c r="D48" s="32"/>
      <c r="E48" s="32"/>
      <c r="F48" s="32"/>
      <c r="G48" s="32"/>
      <c r="H48" s="32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</row>
    <row r="49" spans="1:23" ht="12.75" customHeight="1">
      <c r="A49" s="9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</row>
    <row r="50" spans="1:23" ht="11.25">
      <c r="A50" s="10" t="s">
        <v>22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3"/>
      <c r="W50" s="4"/>
    </row>
    <row r="51" spans="1:23" ht="12.75">
      <c r="A51" s="1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</row>
    <row r="52" spans="1:23" ht="11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</row>
    <row r="53" spans="1:23" ht="11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</row>
    <row r="54" spans="1:23" ht="11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W54" s="3"/>
    </row>
    <row r="55" spans="1:23" ht="11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W55" s="3"/>
    </row>
  </sheetData>
  <sheetProtection/>
  <mergeCells count="26">
    <mergeCell ref="A1:U1"/>
    <mergeCell ref="A2:U2"/>
    <mergeCell ref="A3:U3"/>
    <mergeCell ref="N4:N8"/>
    <mergeCell ref="R7:R8"/>
    <mergeCell ref="R4:R6"/>
    <mergeCell ref="F5:F8"/>
    <mergeCell ref="G5:G8"/>
    <mergeCell ref="B5:B8"/>
    <mergeCell ref="C5:C8"/>
    <mergeCell ref="A4:A8"/>
    <mergeCell ref="B4:M4"/>
    <mergeCell ref="J5:J8"/>
    <mergeCell ref="M5:M8"/>
    <mergeCell ref="V7:V8"/>
    <mergeCell ref="S4:S8"/>
    <mergeCell ref="T4:T8"/>
    <mergeCell ref="U4:U8"/>
    <mergeCell ref="D5:D8"/>
    <mergeCell ref="E5:E8"/>
    <mergeCell ref="O7:Q7"/>
    <mergeCell ref="O8:Q8"/>
    <mergeCell ref="O4:O6"/>
    <mergeCell ref="P4:Q5"/>
    <mergeCell ref="H5:H8"/>
    <mergeCell ref="I5:I8"/>
  </mergeCells>
  <printOptions horizontalCentered="1"/>
  <pageMargins left="0.1968503937007874" right="0.1968503937007874" top="0" bottom="0" header="0.5118110236220472" footer="0.5118110236220472"/>
  <pageSetup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Чулевич Галина Яремовна</dc:creator>
  <cp:keywords/>
  <dc:description/>
  <cp:lastModifiedBy>Чулевич Галина Яремовна</cp:lastModifiedBy>
  <cp:lastPrinted>2015-10-02T06:40:40Z</cp:lastPrinted>
  <dcterms:modified xsi:type="dcterms:W3CDTF">2015-10-02T10:04:01Z</dcterms:modified>
  <cp:category/>
  <cp:version/>
  <cp:contentType/>
  <cp:contentStatus/>
</cp:coreProperties>
</file>