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6180" activeTab="0"/>
  </bookViews>
  <sheets>
    <sheet name="Лист1" sheetId="1" r:id="rId1"/>
    <sheet name="Лист2" sheetId="2" r:id="rId2"/>
    <sheet name="Лист3" sheetId="3" r:id="rId3"/>
  </sheets>
  <definedNames>
    <definedName name="_Hlk21234135" localSheetId="0">'Лист1'!$E$15</definedName>
    <definedName name="OLE_LINK2" localSheetId="0">'Лист1'!$Z$10</definedName>
    <definedName name="OLE_LINK3" localSheetId="0">'Лист1'!$AA$9</definedName>
    <definedName name="OLE_LINK5" localSheetId="0">'Лист1'!$C$48</definedName>
    <definedName name="_xlnm.Print_Area" localSheetId="0">'Лист1'!$A$1:$AB$49</definedName>
  </definedNames>
  <calcPr fullCalcOnLoad="1"/>
</workbook>
</file>

<file path=xl/sharedStrings.xml><?xml version="1.0" encoding="utf-8"?>
<sst xmlns="http://schemas.openxmlformats.org/spreadsheetml/2006/main" count="53" uniqueCount="49">
  <si>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</si>
  <si>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</si>
  <si>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</si>
  <si>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</si>
  <si>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</si>
  <si>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</si>
  <si>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</si>
  <si>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</si>
  <si>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</si>
  <si>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</si>
  <si>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</si>
  <si>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</si>
  <si>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</si>
  <si>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</si>
  <si>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</si>
  <si>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</si>
  <si>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</si>
  <si>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</si>
  <si>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</si>
  <si>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</si>
  <si>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</si>
  <si>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</si>
  <si>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</si>
  <si>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</si>
  <si>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</si>
  <si>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</si>
  <si>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</si>
  <si>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</si>
  <si>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</si>
  <si>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</si>
  <si>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</si>
  <si>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</si>
  <si>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</si>
  <si>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</si>
  <si>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</si>
  <si>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</si>
  <si>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</si>
  <si>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</si>
  <si>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</si>
  <si>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</si>
  <si>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</si>
  <si>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Запорізьке ЛВУМГ Краснопільский ПМ</t>
  </si>
  <si>
    <t>ПАТ"УКРТРАНСГАЗ"</t>
  </si>
  <si>
    <r>
      <t xml:space="preserve">Керівник </t>
    </r>
    <r>
      <rPr>
        <u val="single"/>
        <sz val="10"/>
        <rFont val="Times New Roman"/>
        <family val="1"/>
      </rPr>
      <t xml:space="preserve">   Заст. начальника Запорізького ЛВУМГ                                                                               О.Б. Дереновський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</si>
  <si>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 Краснопільського ПМ Запорізького ЛВУМГ                                                            В.Л. Шеремет                                                                           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</si>
  <si>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Запорізьким ЛВУМГ</t>
    </r>
    <r>
      <rPr>
        <sz val="10"/>
        <rFont val="Arial"/>
        <family val="2"/>
      </rPr>
      <t xml:space="preserve">   по магістральним газопроводам  ШДО- ШДКРИ  </t>
    </r>
  </si>
  <si>
    <r>
      <t xml:space="preserve">Свідоцтво про атестацію </t>
    </r>
    <r>
      <rPr>
        <b/>
        <sz val="8"/>
        <rFont val="Arial"/>
        <family val="2"/>
      </rPr>
      <t xml:space="preserve">№ ПЧ 07-0/1548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10.06.18 р.</t>
    </r>
  </si>
  <si>
    <t>відсутні</t>
  </si>
  <si>
    <r>
      <t xml:space="preserve">та прийнятого ПАТ "Дніпрогаз", ПАТ " Дніпропетровськгаз" за період з   </t>
    </r>
    <r>
      <rPr>
        <b/>
        <u val="single"/>
        <sz val="10"/>
        <rFont val="Arial"/>
        <family val="2"/>
      </rPr>
      <t>01.08.2015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.08.2015</t>
    </r>
    <r>
      <rPr>
        <sz val="10"/>
        <rFont val="Arial"/>
        <family val="2"/>
      </rPr>
      <t xml:space="preserve"> р. (точка відбору - ГРС- п/ф "За Мир"/ГРС-7 м. Дніпропетровськ)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</si>
</sst>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;[Red]0.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9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78" fontId="13" fillId="0" borderId="10" xfId="0" applyNumberFormat="1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178" fontId="13" fillId="0" borderId="10" xfId="0" applyNumberFormat="1" applyFont="1" applyBorder="1" applyAlignment="1">
      <alignment/>
    </xf>
    <xf numFmtId="178" fontId="13" fillId="0" borderId="10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178" fontId="0" fillId="0" borderId="0" xfId="0" applyNumberFormat="1" applyBorder="1" applyAlignment="1">
      <alignment wrapText="1"/>
    </xf>
    <xf numFmtId="0" fontId="14" fillId="0" borderId="10" xfId="0" applyFont="1" applyBorder="1" applyAlignment="1">
      <alignment horizontal="center"/>
    </xf>
    <xf numFmtId="178" fontId="13" fillId="0" borderId="10" xfId="0" applyNumberFormat="1" applyFont="1" applyBorder="1" applyAlignment="1">
      <alignment horizontal="center" wrapText="1"/>
    </xf>
    <xf numFmtId="177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 vertical="top" wrapText="1"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/>
    </xf>
    <xf numFmtId="177" fontId="13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 vertical="top" wrapText="1"/>
    </xf>
    <xf numFmtId="177" fontId="0" fillId="0" borderId="0" xfId="0" applyNumberFormat="1" applyBorder="1" applyAlignment="1">
      <alignment wrapText="1"/>
    </xf>
    <xf numFmtId="180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" fillId="0" borderId="13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9"/>
  <sheetViews>
    <sheetView tabSelected="1" zoomScalePageLayoutView="0" workbookViewId="0" topLeftCell="M19">
      <selection activeCell="AC43" sqref="AC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42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7"/>
      <c r="AA2" s="58"/>
      <c r="AB2" s="58"/>
      <c r="AC2" s="6"/>
      <c r="AD2" s="6"/>
    </row>
    <row r="3" spans="2:30" ht="12.75">
      <c r="B3" s="17" t="s">
        <v>41</v>
      </c>
      <c r="C3" s="17"/>
      <c r="D3" s="17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46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67" t="s">
        <v>36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58"/>
    </row>
    <row r="7" spans="2:30" ht="18" customHeight="1">
      <c r="B7" s="59" t="s">
        <v>45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"/>
      <c r="AD7" s="6"/>
    </row>
    <row r="8" spans="2:30" ht="18" customHeight="1">
      <c r="B8" s="61" t="s">
        <v>48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"/>
      <c r="AD8" s="6"/>
    </row>
    <row r="9" spans="2:32" ht="32.25" customHeight="1">
      <c r="B9" s="49" t="s">
        <v>37</v>
      </c>
      <c r="C9" s="56" t="s">
        <v>23</v>
      </c>
      <c r="D9" s="56"/>
      <c r="E9" s="49" t="s">
        <v>38</v>
      </c>
      <c r="F9" s="53" t="s">
        <v>22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  <c r="T9" s="52" t="s">
        <v>26</v>
      </c>
      <c r="U9" s="52" t="s">
        <v>29</v>
      </c>
      <c r="V9" s="52" t="s">
        <v>28</v>
      </c>
      <c r="W9" s="53" t="s">
        <v>34</v>
      </c>
      <c r="X9" s="54"/>
      <c r="Y9" s="63"/>
      <c r="Z9" s="52" t="s">
        <v>27</v>
      </c>
      <c r="AA9" s="52" t="s">
        <v>31</v>
      </c>
      <c r="AB9" s="52" t="s">
        <v>32</v>
      </c>
      <c r="AC9" s="6"/>
      <c r="AE9" s="9"/>
      <c r="AF9"/>
    </row>
    <row r="10" spans="2:32" ht="48.75" customHeight="1">
      <c r="B10" s="50"/>
      <c r="C10" s="56"/>
      <c r="D10" s="56"/>
      <c r="E10" s="50"/>
      <c r="F10" s="52" t="s">
        <v>0</v>
      </c>
      <c r="G10" s="52" t="s">
        <v>1</v>
      </c>
      <c r="H10" s="52" t="s">
        <v>2</v>
      </c>
      <c r="I10" s="52" t="s">
        <v>3</v>
      </c>
      <c r="J10" s="52" t="s">
        <v>4</v>
      </c>
      <c r="K10" s="52" t="s">
        <v>5</v>
      </c>
      <c r="L10" s="52" t="s">
        <v>6</v>
      </c>
      <c r="M10" s="52" t="s">
        <v>7</v>
      </c>
      <c r="N10" s="52" t="s">
        <v>8</v>
      </c>
      <c r="O10" s="52" t="s">
        <v>9</v>
      </c>
      <c r="P10" s="56" t="s">
        <v>10</v>
      </c>
      <c r="Q10" s="56"/>
      <c r="R10" s="56" t="s">
        <v>11</v>
      </c>
      <c r="S10" s="56"/>
      <c r="T10" s="52"/>
      <c r="U10" s="52"/>
      <c r="V10" s="52"/>
      <c r="W10" s="52" t="s">
        <v>12</v>
      </c>
      <c r="X10" s="52" t="s">
        <v>33</v>
      </c>
      <c r="Y10" s="52" t="s">
        <v>35</v>
      </c>
      <c r="Z10" s="52"/>
      <c r="AA10" s="52"/>
      <c r="AB10" s="52"/>
      <c r="AC10" s="6"/>
      <c r="AE10" s="9"/>
      <c r="AF10"/>
    </row>
    <row r="11" spans="2:32" ht="15.75" customHeight="1">
      <c r="B11" s="50"/>
      <c r="C11" s="56" t="s">
        <v>24</v>
      </c>
      <c r="D11" s="56" t="s">
        <v>25</v>
      </c>
      <c r="E11" s="50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6" t="s">
        <v>39</v>
      </c>
      <c r="Q11" s="56" t="s">
        <v>13</v>
      </c>
      <c r="R11" s="56" t="s">
        <v>40</v>
      </c>
      <c r="S11" s="56" t="s">
        <v>14</v>
      </c>
      <c r="T11" s="52"/>
      <c r="U11" s="52"/>
      <c r="V11" s="52"/>
      <c r="W11" s="52"/>
      <c r="X11" s="52"/>
      <c r="Y11" s="52"/>
      <c r="Z11" s="52"/>
      <c r="AA11" s="52"/>
      <c r="AB11" s="52"/>
      <c r="AC11" s="6"/>
      <c r="AE11" s="9"/>
      <c r="AF11"/>
    </row>
    <row r="12" spans="2:32" ht="21" customHeight="1">
      <c r="B12" s="51"/>
      <c r="C12" s="56"/>
      <c r="D12" s="56"/>
      <c r="E12" s="5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68"/>
      <c r="Q12" s="68"/>
      <c r="R12" s="68"/>
      <c r="S12" s="68"/>
      <c r="T12" s="49"/>
      <c r="U12" s="49"/>
      <c r="V12" s="49"/>
      <c r="W12" s="64" t="s">
        <v>30</v>
      </c>
      <c r="X12" s="65"/>
      <c r="Y12" s="66"/>
      <c r="Z12" s="49"/>
      <c r="AA12" s="49"/>
      <c r="AB12" s="49"/>
      <c r="AC12" s="6"/>
      <c r="AE12" s="9"/>
      <c r="AF12"/>
    </row>
    <row r="13" spans="2:32" ht="12.75">
      <c r="B13" s="15">
        <v>1</v>
      </c>
      <c r="C13" s="10"/>
      <c r="D13" s="10"/>
      <c r="E13" s="18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0"/>
      <c r="U13" s="20"/>
      <c r="V13" s="20"/>
      <c r="W13" s="23"/>
      <c r="X13" s="21"/>
      <c r="Y13" s="12"/>
      <c r="Z13" s="13"/>
      <c r="AA13" s="3"/>
      <c r="AB13" s="3"/>
      <c r="AD13" s="7">
        <f>SUM(F13:P13,R13)</f>
        <v>0</v>
      </c>
      <c r="AE13" s="8" t="str">
        <f aca="true" t="shared" si="0" ref="AE13:AE43">IF(AD13=100,"ОК"," ")</f>
        <v> </v>
      </c>
      <c r="AF13"/>
    </row>
    <row r="14" spans="2:32" ht="12.75">
      <c r="B14" s="15">
        <v>2</v>
      </c>
      <c r="C14" s="36"/>
      <c r="D14" s="36"/>
      <c r="E14" s="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37"/>
      <c r="U14" s="20"/>
      <c r="V14" s="20"/>
      <c r="W14" s="23"/>
      <c r="X14" s="21"/>
      <c r="Y14" s="12"/>
      <c r="Z14" s="13"/>
      <c r="AA14" s="3"/>
      <c r="AB14" s="3"/>
      <c r="AD14" s="7">
        <f aca="true" t="shared" si="1" ref="AD14:AD42">SUM(F14:P14,R14)</f>
        <v>0</v>
      </c>
      <c r="AE14" s="8" t="str">
        <f t="shared" si="0"/>
        <v> </v>
      </c>
      <c r="AF14"/>
    </row>
    <row r="15" spans="2:32" ht="12.75">
      <c r="B15" s="15">
        <v>3</v>
      </c>
      <c r="C15" s="10">
        <v>43</v>
      </c>
      <c r="D15" s="10">
        <v>25</v>
      </c>
      <c r="E15" s="18">
        <v>3</v>
      </c>
      <c r="F15" s="20">
        <v>90.77</v>
      </c>
      <c r="G15" s="20">
        <v>4.667</v>
      </c>
      <c r="H15" s="21">
        <v>1.138</v>
      </c>
      <c r="I15" s="21">
        <v>0.111</v>
      </c>
      <c r="J15" s="21">
        <v>0.174</v>
      </c>
      <c r="K15" s="21">
        <v>0</v>
      </c>
      <c r="L15" s="21">
        <v>0.048</v>
      </c>
      <c r="M15" s="21">
        <v>0.04</v>
      </c>
      <c r="N15" s="21">
        <v>0.108</v>
      </c>
      <c r="O15" s="21">
        <v>0.009</v>
      </c>
      <c r="P15" s="21">
        <v>2.591</v>
      </c>
      <c r="Q15" s="21">
        <v>2.585</v>
      </c>
      <c r="R15" s="21">
        <v>0.344</v>
      </c>
      <c r="S15" s="21">
        <v>0.345</v>
      </c>
      <c r="T15" s="20">
        <v>5.2</v>
      </c>
      <c r="U15" s="20">
        <v>8295</v>
      </c>
      <c r="V15" s="20">
        <v>11748</v>
      </c>
      <c r="W15" s="23"/>
      <c r="X15" s="21">
        <v>0.737</v>
      </c>
      <c r="Y15" s="12"/>
      <c r="Z15" s="13"/>
      <c r="AA15" s="3"/>
      <c r="AB15" s="3"/>
      <c r="AD15" s="7">
        <f t="shared" si="1"/>
        <v>100.00000000000001</v>
      </c>
      <c r="AE15" s="8" t="str">
        <f t="shared" si="0"/>
        <v>ОК</v>
      </c>
      <c r="AF15"/>
    </row>
    <row r="16" spans="2:32" ht="12.75">
      <c r="B16" s="15">
        <v>4</v>
      </c>
      <c r="C16" s="10">
        <v>43</v>
      </c>
      <c r="D16" s="10">
        <v>24</v>
      </c>
      <c r="E16" s="18">
        <v>4</v>
      </c>
      <c r="F16" s="21">
        <v>90.927</v>
      </c>
      <c r="G16" s="21">
        <v>4.623</v>
      </c>
      <c r="H16" s="21">
        <v>1.134</v>
      </c>
      <c r="I16" s="21">
        <v>0.112</v>
      </c>
      <c r="J16" s="21">
        <v>0.175</v>
      </c>
      <c r="K16" s="21">
        <v>0.001</v>
      </c>
      <c r="L16" s="21">
        <v>0.049</v>
      </c>
      <c r="M16" s="21">
        <v>0.04</v>
      </c>
      <c r="N16" s="21">
        <v>0.112</v>
      </c>
      <c r="O16" s="21">
        <v>0.009</v>
      </c>
      <c r="P16" s="21">
        <v>2.491</v>
      </c>
      <c r="Q16" s="21">
        <v>2.485</v>
      </c>
      <c r="R16" s="21">
        <v>0.327</v>
      </c>
      <c r="S16" s="21">
        <v>0.328</v>
      </c>
      <c r="T16" s="20">
        <v>5.4</v>
      </c>
      <c r="U16" s="20">
        <v>8303</v>
      </c>
      <c r="V16" s="20">
        <v>11766</v>
      </c>
      <c r="W16" s="33"/>
      <c r="X16" s="21">
        <v>0.736</v>
      </c>
      <c r="Y16" s="12"/>
      <c r="AA16" s="3">
        <v>0.001</v>
      </c>
      <c r="AB16" s="3">
        <v>0.0002</v>
      </c>
      <c r="AD16" s="7">
        <f t="shared" si="1"/>
        <v>100.00000000000001</v>
      </c>
      <c r="AE16" s="8" t="str">
        <f t="shared" si="0"/>
        <v>ОК</v>
      </c>
      <c r="AF16"/>
    </row>
    <row r="17" spans="2:32" ht="12.75">
      <c r="B17" s="15">
        <v>5</v>
      </c>
      <c r="C17" s="10">
        <v>43</v>
      </c>
      <c r="D17" s="10">
        <v>24</v>
      </c>
      <c r="E17" s="18">
        <v>5</v>
      </c>
      <c r="F17" s="21">
        <v>90.882</v>
      </c>
      <c r="G17" s="21">
        <v>4.719</v>
      </c>
      <c r="H17" s="21">
        <v>1.144</v>
      </c>
      <c r="I17" s="21">
        <v>0.112</v>
      </c>
      <c r="J17" s="21">
        <v>0.172</v>
      </c>
      <c r="K17" s="21">
        <v>0.002</v>
      </c>
      <c r="L17" s="21">
        <v>0.038</v>
      </c>
      <c r="M17" s="21">
        <v>0.033</v>
      </c>
      <c r="N17" s="21">
        <v>0.072</v>
      </c>
      <c r="O17" s="21">
        <v>0.009</v>
      </c>
      <c r="P17" s="21">
        <v>2.486</v>
      </c>
      <c r="Q17" s="21">
        <v>2.48</v>
      </c>
      <c r="R17" s="21">
        <v>0.331</v>
      </c>
      <c r="S17" s="21">
        <v>0.332</v>
      </c>
      <c r="T17" s="20">
        <v>4.5</v>
      </c>
      <c r="U17" s="20">
        <v>8293</v>
      </c>
      <c r="V17" s="20">
        <v>11760</v>
      </c>
      <c r="W17" s="23"/>
      <c r="X17" s="21">
        <v>0.735</v>
      </c>
      <c r="Y17" s="12"/>
      <c r="Z17" s="13"/>
      <c r="AA17" s="3"/>
      <c r="AB17" s="3"/>
      <c r="AD17" s="7">
        <f t="shared" si="1"/>
        <v>100</v>
      </c>
      <c r="AE17" s="8" t="str">
        <f t="shared" si="0"/>
        <v>ОК</v>
      </c>
      <c r="AF17"/>
    </row>
    <row r="18" spans="2:32" ht="12.75">
      <c r="B18" s="15">
        <v>6</v>
      </c>
      <c r="C18" s="10">
        <v>43</v>
      </c>
      <c r="D18" s="10">
        <v>24</v>
      </c>
      <c r="E18" s="18">
        <v>6</v>
      </c>
      <c r="F18" s="21">
        <v>90.903</v>
      </c>
      <c r="G18" s="20">
        <v>4.608</v>
      </c>
      <c r="H18" s="21">
        <v>1.244</v>
      </c>
      <c r="I18" s="21">
        <v>0.136</v>
      </c>
      <c r="J18" s="21">
        <v>0.213</v>
      </c>
      <c r="K18" s="21">
        <v>0.002</v>
      </c>
      <c r="L18" s="21">
        <v>0.056</v>
      </c>
      <c r="M18" s="21">
        <v>0.047</v>
      </c>
      <c r="N18" s="21">
        <v>0.059</v>
      </c>
      <c r="O18" s="21">
        <v>0.008</v>
      </c>
      <c r="P18" s="21">
        <v>2.247</v>
      </c>
      <c r="Q18" s="21">
        <v>2.242</v>
      </c>
      <c r="R18" s="21">
        <v>0.477</v>
      </c>
      <c r="S18" s="21">
        <v>0.478</v>
      </c>
      <c r="T18" s="37">
        <v>5.7</v>
      </c>
      <c r="U18" s="20">
        <v>8324</v>
      </c>
      <c r="V18" s="20">
        <v>11780</v>
      </c>
      <c r="W18" s="23"/>
      <c r="X18" s="21">
        <v>0.738</v>
      </c>
      <c r="Y18" s="12"/>
      <c r="Z18" s="13" t="s">
        <v>47</v>
      </c>
      <c r="AA18" s="3"/>
      <c r="AB18" s="3"/>
      <c r="AD18" s="7">
        <f t="shared" si="1"/>
        <v>99.99999999999999</v>
      </c>
      <c r="AE18" s="8" t="str">
        <f t="shared" si="0"/>
        <v>ОК</v>
      </c>
      <c r="AF18"/>
    </row>
    <row r="19" spans="2:32" ht="12.75">
      <c r="B19" s="15">
        <v>7</v>
      </c>
      <c r="C19" s="10">
        <v>43.5</v>
      </c>
      <c r="D19" s="10">
        <v>24</v>
      </c>
      <c r="E19" s="18">
        <v>7</v>
      </c>
      <c r="F19" s="21">
        <v>90.949</v>
      </c>
      <c r="G19" s="20">
        <v>4.383</v>
      </c>
      <c r="H19" s="21">
        <v>1.127</v>
      </c>
      <c r="I19" s="21">
        <v>0.118</v>
      </c>
      <c r="J19" s="21">
        <v>0.187</v>
      </c>
      <c r="K19" s="21">
        <v>0.001</v>
      </c>
      <c r="L19" s="21">
        <v>0.053</v>
      </c>
      <c r="M19" s="21">
        <v>0.044</v>
      </c>
      <c r="N19" s="21">
        <v>0.115</v>
      </c>
      <c r="O19" s="21">
        <v>0.009</v>
      </c>
      <c r="P19" s="21">
        <v>2.704</v>
      </c>
      <c r="Q19" s="21">
        <v>2.698</v>
      </c>
      <c r="R19" s="21">
        <v>0.31</v>
      </c>
      <c r="S19" s="21">
        <v>0.311</v>
      </c>
      <c r="T19" s="37">
        <v>5.2</v>
      </c>
      <c r="U19" s="20">
        <v>8278</v>
      </c>
      <c r="V19" s="20">
        <v>11731</v>
      </c>
      <c r="W19" s="35">
        <v>0.736</v>
      </c>
      <c r="X19" s="33">
        <v>0.736</v>
      </c>
      <c r="Y19" s="12"/>
      <c r="AA19" s="3"/>
      <c r="AB19" s="3"/>
      <c r="AD19" s="7">
        <f t="shared" si="1"/>
        <v>99.99999999999997</v>
      </c>
      <c r="AE19" s="8" t="str">
        <f t="shared" si="0"/>
        <v>ОК</v>
      </c>
      <c r="AF19"/>
    </row>
    <row r="20" spans="2:32" ht="12.75">
      <c r="B20" s="15">
        <v>8</v>
      </c>
      <c r="C20" s="10"/>
      <c r="D20" s="10"/>
      <c r="E20" s="18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0"/>
      <c r="U20" s="20"/>
      <c r="V20" s="20"/>
      <c r="W20" s="47"/>
      <c r="X20" s="33"/>
      <c r="Y20" s="12"/>
      <c r="Z20" s="40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5">
        <v>9</v>
      </c>
      <c r="C21" s="10"/>
      <c r="D21" s="10"/>
      <c r="E21" s="18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0"/>
      <c r="V21" s="20"/>
      <c r="W21" s="32"/>
      <c r="X21" s="33"/>
      <c r="Y21" s="12"/>
      <c r="Z21" s="40"/>
      <c r="AA21" s="3"/>
      <c r="AB21" s="3"/>
      <c r="AD21" s="7">
        <f t="shared" si="1"/>
        <v>0</v>
      </c>
      <c r="AE21" s="8" t="str">
        <f t="shared" si="0"/>
        <v> </v>
      </c>
      <c r="AF21"/>
    </row>
    <row r="22" spans="2:32" ht="12.75">
      <c r="B22" s="15">
        <v>10</v>
      </c>
      <c r="C22" s="10">
        <v>43.8</v>
      </c>
      <c r="D22" s="10">
        <v>23</v>
      </c>
      <c r="E22" s="18">
        <v>10</v>
      </c>
      <c r="F22" s="20">
        <v>90.844</v>
      </c>
      <c r="G22" s="20">
        <v>4.88</v>
      </c>
      <c r="H22" s="21">
        <v>1.144</v>
      </c>
      <c r="I22" s="21">
        <v>0.108</v>
      </c>
      <c r="J22" s="21">
        <v>0.16</v>
      </c>
      <c r="K22" s="21">
        <v>0</v>
      </c>
      <c r="L22" s="21">
        <v>0.041</v>
      </c>
      <c r="M22" s="21">
        <v>0.034</v>
      </c>
      <c r="N22" s="21">
        <v>0.104</v>
      </c>
      <c r="O22" s="21">
        <v>0.009</v>
      </c>
      <c r="P22" s="21">
        <v>2.376</v>
      </c>
      <c r="Q22" s="46">
        <v>2.371</v>
      </c>
      <c r="R22" s="21">
        <v>0.3</v>
      </c>
      <c r="S22" s="21">
        <v>0.301</v>
      </c>
      <c r="T22" s="20">
        <v>7.1</v>
      </c>
      <c r="U22" s="20">
        <v>8322</v>
      </c>
      <c r="V22" s="20">
        <v>11794</v>
      </c>
      <c r="W22" s="23"/>
      <c r="X22" s="21">
        <v>0.736</v>
      </c>
      <c r="Y22" s="12"/>
      <c r="Z22" s="40"/>
      <c r="AA22" s="3"/>
      <c r="AB22" s="3"/>
      <c r="AD22" s="7">
        <f t="shared" si="1"/>
        <v>100</v>
      </c>
      <c r="AE22" s="8" t="str">
        <f t="shared" si="0"/>
        <v>ОК</v>
      </c>
      <c r="AF22"/>
    </row>
    <row r="23" spans="2:32" ht="12.75">
      <c r="B23" s="15">
        <v>11</v>
      </c>
      <c r="C23" s="10">
        <v>44</v>
      </c>
      <c r="D23" s="10">
        <v>25</v>
      </c>
      <c r="E23" s="18">
        <v>11</v>
      </c>
      <c r="F23" s="20">
        <v>90.705</v>
      </c>
      <c r="G23" s="21">
        <v>4.791</v>
      </c>
      <c r="H23" s="21">
        <v>1.119</v>
      </c>
      <c r="I23" s="21">
        <v>0.105</v>
      </c>
      <c r="J23" s="21">
        <v>0.157</v>
      </c>
      <c r="K23" s="21">
        <v>0</v>
      </c>
      <c r="L23" s="21">
        <v>0.038</v>
      </c>
      <c r="M23" s="21">
        <v>0.032</v>
      </c>
      <c r="N23" s="21">
        <v>0.099</v>
      </c>
      <c r="O23" s="21">
        <v>0.009</v>
      </c>
      <c r="P23" s="21">
        <v>2.649</v>
      </c>
      <c r="Q23" s="21">
        <v>2.643</v>
      </c>
      <c r="R23" s="21">
        <v>0.296</v>
      </c>
      <c r="S23" s="21">
        <v>0.297</v>
      </c>
      <c r="T23" s="37">
        <v>6.8</v>
      </c>
      <c r="U23" s="20">
        <v>8288</v>
      </c>
      <c r="V23" s="20">
        <v>11745</v>
      </c>
      <c r="W23" s="23"/>
      <c r="X23" s="21">
        <v>0.736</v>
      </c>
      <c r="Y23" s="12"/>
      <c r="Z23" s="40"/>
      <c r="AA23" s="3"/>
      <c r="AB23" s="3"/>
      <c r="AD23" s="7">
        <f t="shared" si="1"/>
        <v>100</v>
      </c>
      <c r="AE23" s="8" t="str">
        <f t="shared" si="0"/>
        <v>ОК</v>
      </c>
      <c r="AF23"/>
    </row>
    <row r="24" spans="2:32" ht="12.75">
      <c r="B24" s="15">
        <v>12</v>
      </c>
      <c r="C24" s="10">
        <v>44</v>
      </c>
      <c r="D24" s="10">
        <v>26</v>
      </c>
      <c r="E24" s="18">
        <v>12</v>
      </c>
      <c r="F24" s="21">
        <v>91.506</v>
      </c>
      <c r="G24" s="21">
        <v>4.492</v>
      </c>
      <c r="H24" s="21">
        <v>1.068</v>
      </c>
      <c r="I24" s="21">
        <v>0.11</v>
      </c>
      <c r="J24" s="21">
        <v>0.155</v>
      </c>
      <c r="K24" s="21">
        <v>0.001</v>
      </c>
      <c r="L24" s="21">
        <v>0.037</v>
      </c>
      <c r="M24" s="21">
        <v>0.031</v>
      </c>
      <c r="N24" s="21">
        <v>0.089</v>
      </c>
      <c r="O24" s="21">
        <v>0.009</v>
      </c>
      <c r="P24" s="21">
        <v>2.196</v>
      </c>
      <c r="Q24" s="21">
        <v>2.191</v>
      </c>
      <c r="R24" s="21">
        <v>0.306</v>
      </c>
      <c r="S24" s="21">
        <v>0.307</v>
      </c>
      <c r="T24" s="20">
        <v>7.7</v>
      </c>
      <c r="U24" s="20">
        <v>8295</v>
      </c>
      <c r="V24" s="20">
        <v>11795</v>
      </c>
      <c r="W24" s="29"/>
      <c r="X24" s="21">
        <v>0.731</v>
      </c>
      <c r="Y24" s="12"/>
      <c r="Z24" s="48"/>
      <c r="AA24" s="3"/>
      <c r="AB24" s="3"/>
      <c r="AD24" s="7">
        <f t="shared" si="1"/>
        <v>100.00000000000001</v>
      </c>
      <c r="AE24" s="8" t="str">
        <f t="shared" si="0"/>
        <v>ОК</v>
      </c>
      <c r="AF24"/>
    </row>
    <row r="25" spans="2:32" ht="12.75">
      <c r="B25" s="15">
        <v>13</v>
      </c>
      <c r="C25" s="34">
        <v>44</v>
      </c>
      <c r="D25" s="26">
        <v>25</v>
      </c>
      <c r="E25" s="27">
        <v>13</v>
      </c>
      <c r="F25" s="29">
        <v>91.538</v>
      </c>
      <c r="G25" s="29">
        <v>4.728</v>
      </c>
      <c r="H25" s="28">
        <v>1.123</v>
      </c>
      <c r="I25" s="28">
        <v>0.119</v>
      </c>
      <c r="J25" s="28">
        <v>0.156</v>
      </c>
      <c r="K25" s="28">
        <v>0.001</v>
      </c>
      <c r="L25" s="28">
        <v>0.035</v>
      </c>
      <c r="M25" s="28">
        <v>0.029</v>
      </c>
      <c r="N25" s="28">
        <v>0.082</v>
      </c>
      <c r="O25" s="29">
        <v>0.009</v>
      </c>
      <c r="P25" s="29">
        <v>1.871</v>
      </c>
      <c r="Q25" s="29">
        <v>1.867</v>
      </c>
      <c r="R25" s="29">
        <v>0.309</v>
      </c>
      <c r="S25" s="29">
        <v>0.31</v>
      </c>
      <c r="T25" s="30">
        <v>7.3</v>
      </c>
      <c r="U25" s="30">
        <v>8341</v>
      </c>
      <c r="V25" s="30">
        <v>11857</v>
      </c>
      <c r="W25" s="32"/>
      <c r="X25" s="29">
        <v>0.732</v>
      </c>
      <c r="Y25" s="12"/>
      <c r="Z25" s="13"/>
      <c r="AA25" s="3"/>
      <c r="AB25" s="3"/>
      <c r="AD25" s="7">
        <f t="shared" si="1"/>
        <v>99.99999999999999</v>
      </c>
      <c r="AE25" s="8" t="str">
        <f t="shared" si="0"/>
        <v>ОК</v>
      </c>
      <c r="AF25"/>
    </row>
    <row r="26" spans="2:32" ht="12.75">
      <c r="B26" s="15">
        <v>14</v>
      </c>
      <c r="C26" s="10">
        <v>44</v>
      </c>
      <c r="D26" s="10">
        <v>22</v>
      </c>
      <c r="E26" s="18">
        <v>14</v>
      </c>
      <c r="F26" s="21">
        <v>90.87</v>
      </c>
      <c r="G26" s="20">
        <v>5.206</v>
      </c>
      <c r="H26" s="21">
        <v>1.184</v>
      </c>
      <c r="I26" s="21">
        <v>0.113</v>
      </c>
      <c r="J26" s="21">
        <v>0.155</v>
      </c>
      <c r="K26" s="21">
        <v>0.002</v>
      </c>
      <c r="L26" s="21">
        <v>0.04</v>
      </c>
      <c r="M26" s="21">
        <v>0.032</v>
      </c>
      <c r="N26" s="21">
        <v>0.092</v>
      </c>
      <c r="O26" s="21">
        <v>0.009</v>
      </c>
      <c r="P26" s="21">
        <v>1.921</v>
      </c>
      <c r="Q26" s="21">
        <v>1.917</v>
      </c>
      <c r="R26" s="21">
        <v>0.376</v>
      </c>
      <c r="S26" s="21">
        <v>0.377</v>
      </c>
      <c r="T26" s="37">
        <v>6.7</v>
      </c>
      <c r="U26" s="20">
        <v>8374</v>
      </c>
      <c r="V26" s="20">
        <v>11861</v>
      </c>
      <c r="W26" s="23"/>
      <c r="X26" s="21">
        <v>0.737</v>
      </c>
      <c r="Y26" s="12"/>
      <c r="Z26" s="48"/>
      <c r="AA26" s="3"/>
      <c r="AB26" s="3"/>
      <c r="AD26" s="7">
        <f t="shared" si="1"/>
        <v>100.00000000000001</v>
      </c>
      <c r="AE26" s="8" t="str">
        <f t="shared" si="0"/>
        <v>ОК</v>
      </c>
      <c r="AF26"/>
    </row>
    <row r="27" spans="2:32" ht="12.75">
      <c r="B27" s="15">
        <v>15</v>
      </c>
      <c r="C27" s="10"/>
      <c r="D27" s="10"/>
      <c r="E27" s="18"/>
      <c r="F27" s="21"/>
      <c r="G27" s="20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0"/>
      <c r="U27" s="20"/>
      <c r="V27" s="20"/>
      <c r="W27" s="23"/>
      <c r="X27" s="21"/>
      <c r="Y27" s="12"/>
      <c r="Z27" s="40"/>
      <c r="AA27" s="3"/>
      <c r="AB27" s="14"/>
      <c r="AD27" s="7">
        <f t="shared" si="1"/>
        <v>0</v>
      </c>
      <c r="AE27" s="8" t="str">
        <f t="shared" si="0"/>
        <v> </v>
      </c>
      <c r="AF27"/>
    </row>
    <row r="28" spans="2:32" ht="12.75">
      <c r="B28" s="16">
        <v>16</v>
      </c>
      <c r="C28" s="11"/>
      <c r="D28" s="11"/>
      <c r="E28" s="19"/>
      <c r="F28" s="21"/>
      <c r="G28" s="20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0"/>
      <c r="U28" s="20"/>
      <c r="V28" s="20"/>
      <c r="W28" s="33"/>
      <c r="X28" s="21"/>
      <c r="Y28" s="3"/>
      <c r="Z28" s="40"/>
      <c r="AA28" s="3"/>
      <c r="AB28" s="14"/>
      <c r="AD28" s="7">
        <f t="shared" si="1"/>
        <v>0</v>
      </c>
      <c r="AE28" s="8" t="str">
        <f t="shared" si="0"/>
        <v> </v>
      </c>
      <c r="AF28"/>
    </row>
    <row r="29" spans="2:32" ht="12.75">
      <c r="B29" s="16">
        <v>17</v>
      </c>
      <c r="C29" s="11">
        <v>44</v>
      </c>
      <c r="D29" s="11">
        <v>23</v>
      </c>
      <c r="E29" s="19">
        <v>17</v>
      </c>
      <c r="F29" s="20">
        <v>91.653</v>
      </c>
      <c r="G29" s="21">
        <v>4.469</v>
      </c>
      <c r="H29" s="21">
        <v>1.075</v>
      </c>
      <c r="I29" s="21">
        <v>0.109</v>
      </c>
      <c r="J29" s="21">
        <v>0.152</v>
      </c>
      <c r="K29" s="21">
        <v>0.002</v>
      </c>
      <c r="L29" s="21">
        <v>0.036</v>
      </c>
      <c r="M29" s="21">
        <v>0.029</v>
      </c>
      <c r="N29" s="21">
        <v>0.089</v>
      </c>
      <c r="O29" s="21">
        <v>0.009</v>
      </c>
      <c r="P29" s="21">
        <v>1.999</v>
      </c>
      <c r="Q29" s="21">
        <v>1.995</v>
      </c>
      <c r="R29" s="21">
        <v>0.378</v>
      </c>
      <c r="S29" s="21">
        <v>0.379</v>
      </c>
      <c r="T29" s="20">
        <v>4.2</v>
      </c>
      <c r="U29" s="20">
        <v>8303</v>
      </c>
      <c r="V29" s="20">
        <v>11809</v>
      </c>
      <c r="W29" s="23"/>
      <c r="X29" s="21">
        <v>0.731</v>
      </c>
      <c r="Y29" s="3"/>
      <c r="Z29" s="4"/>
      <c r="AA29" s="3">
        <v>0.0006</v>
      </c>
      <c r="AB29" s="14">
        <v>0.0001</v>
      </c>
      <c r="AD29" s="7">
        <f t="shared" si="1"/>
        <v>99.99999999999999</v>
      </c>
      <c r="AE29" s="8" t="str">
        <f t="shared" si="0"/>
        <v>ОК</v>
      </c>
      <c r="AF29"/>
    </row>
    <row r="30" spans="2:32" ht="12.75">
      <c r="B30" s="16">
        <v>18</v>
      </c>
      <c r="C30" s="11">
        <v>44</v>
      </c>
      <c r="D30" s="11">
        <v>21</v>
      </c>
      <c r="E30" s="19">
        <v>18</v>
      </c>
      <c r="F30" s="20">
        <v>91.846</v>
      </c>
      <c r="G30" s="20">
        <v>4.382</v>
      </c>
      <c r="H30" s="21">
        <v>1.06</v>
      </c>
      <c r="I30" s="21">
        <v>0.113</v>
      </c>
      <c r="J30" s="21">
        <v>0.156</v>
      </c>
      <c r="K30" s="21">
        <v>0.001</v>
      </c>
      <c r="L30" s="21">
        <v>0.044</v>
      </c>
      <c r="M30" s="21">
        <v>0.034</v>
      </c>
      <c r="N30" s="21">
        <v>0.094</v>
      </c>
      <c r="O30" s="21">
        <v>0.009</v>
      </c>
      <c r="P30" s="21">
        <v>1.889</v>
      </c>
      <c r="Q30" s="21">
        <v>1.885</v>
      </c>
      <c r="R30" s="21">
        <v>0.372</v>
      </c>
      <c r="S30" s="21">
        <v>0.373</v>
      </c>
      <c r="T30" s="20">
        <v>4.5</v>
      </c>
      <c r="U30" s="20">
        <v>8311</v>
      </c>
      <c r="V30" s="20">
        <v>11827</v>
      </c>
      <c r="W30" s="23"/>
      <c r="X30" s="21">
        <v>0.73</v>
      </c>
      <c r="Y30" s="3"/>
      <c r="Z30" s="13"/>
      <c r="AA30" s="3"/>
      <c r="AB30" s="14"/>
      <c r="AD30" s="7">
        <f>SUM(F30:P30,R30)</f>
        <v>100.00000000000001</v>
      </c>
      <c r="AE30" s="8" t="str">
        <f t="shared" si="0"/>
        <v>ОК</v>
      </c>
      <c r="AF30"/>
    </row>
    <row r="31" spans="2:32" ht="12.75">
      <c r="B31" s="16">
        <v>19</v>
      </c>
      <c r="C31" s="11">
        <v>44</v>
      </c>
      <c r="D31" s="11">
        <v>21</v>
      </c>
      <c r="E31" s="19">
        <v>19</v>
      </c>
      <c r="F31" s="20">
        <v>91.594</v>
      </c>
      <c r="G31" s="21">
        <v>4.573</v>
      </c>
      <c r="H31" s="21">
        <v>1.079</v>
      </c>
      <c r="I31" s="21">
        <v>0.104</v>
      </c>
      <c r="J31" s="21">
        <v>0.142</v>
      </c>
      <c r="K31" s="21">
        <v>0.002</v>
      </c>
      <c r="L31" s="21">
        <v>0.043</v>
      </c>
      <c r="M31" s="21">
        <v>0.033</v>
      </c>
      <c r="N31" s="21">
        <v>0.109</v>
      </c>
      <c r="O31" s="21">
        <v>0.009</v>
      </c>
      <c r="P31" s="21">
        <v>1.98</v>
      </c>
      <c r="Q31" s="21">
        <v>1.976</v>
      </c>
      <c r="R31" s="21">
        <v>0.332</v>
      </c>
      <c r="S31" s="21">
        <v>0.333</v>
      </c>
      <c r="T31" s="37">
        <v>5.2</v>
      </c>
      <c r="U31" s="20">
        <v>8322</v>
      </c>
      <c r="V31" s="20">
        <v>11830</v>
      </c>
      <c r="W31" s="23"/>
      <c r="X31" s="21">
        <v>0.732</v>
      </c>
      <c r="Y31" s="3"/>
      <c r="Z31" s="13"/>
      <c r="AA31" s="3"/>
      <c r="AB31" s="14"/>
      <c r="AD31" s="7">
        <f t="shared" si="1"/>
        <v>99.99999999999999</v>
      </c>
      <c r="AE31" s="8" t="str">
        <f t="shared" si="0"/>
        <v>ОК</v>
      </c>
      <c r="AF31"/>
    </row>
    <row r="32" spans="2:32" ht="12.75">
      <c r="B32" s="16">
        <v>20</v>
      </c>
      <c r="C32" s="11">
        <v>44</v>
      </c>
      <c r="D32" s="11">
        <v>21</v>
      </c>
      <c r="E32" s="19">
        <v>20</v>
      </c>
      <c r="F32" s="20">
        <v>91.835</v>
      </c>
      <c r="G32" s="20">
        <v>4.364</v>
      </c>
      <c r="H32" s="21">
        <v>1.048</v>
      </c>
      <c r="I32" s="21">
        <v>0.107</v>
      </c>
      <c r="J32" s="21">
        <v>0.146</v>
      </c>
      <c r="K32" s="21">
        <v>0.001</v>
      </c>
      <c r="L32" s="21">
        <v>0.042</v>
      </c>
      <c r="M32" s="21">
        <v>0.035</v>
      </c>
      <c r="N32" s="21">
        <v>0.111</v>
      </c>
      <c r="O32" s="21">
        <v>0.008</v>
      </c>
      <c r="P32" s="21">
        <v>1.955</v>
      </c>
      <c r="Q32" s="21">
        <v>1.951</v>
      </c>
      <c r="R32" s="21">
        <v>0.348</v>
      </c>
      <c r="S32" s="21">
        <v>0.349</v>
      </c>
      <c r="T32" s="20">
        <v>4.9</v>
      </c>
      <c r="U32" s="20">
        <v>8307</v>
      </c>
      <c r="V32" s="20">
        <v>11821</v>
      </c>
      <c r="W32" s="23"/>
      <c r="X32" s="21">
        <v>0.73</v>
      </c>
      <c r="Y32" s="3"/>
      <c r="Z32" s="40"/>
      <c r="AA32" s="3"/>
      <c r="AB32" s="13"/>
      <c r="AD32" s="7">
        <f t="shared" si="1"/>
        <v>100</v>
      </c>
      <c r="AE32" s="8" t="str">
        <f t="shared" si="0"/>
        <v>ОК</v>
      </c>
      <c r="AF32"/>
    </row>
    <row r="33" spans="2:32" ht="12.75">
      <c r="B33" s="16">
        <v>21</v>
      </c>
      <c r="C33" s="11">
        <v>44</v>
      </c>
      <c r="D33" s="11">
        <v>21</v>
      </c>
      <c r="E33" s="19">
        <v>21</v>
      </c>
      <c r="F33" s="20">
        <v>91.845</v>
      </c>
      <c r="G33" s="20">
        <v>4.398</v>
      </c>
      <c r="H33" s="21">
        <v>1.041</v>
      </c>
      <c r="I33" s="21">
        <v>0.104</v>
      </c>
      <c r="J33" s="21">
        <v>0.14</v>
      </c>
      <c r="K33" s="21">
        <v>0.002</v>
      </c>
      <c r="L33" s="21">
        <v>0.043</v>
      </c>
      <c r="M33" s="21">
        <v>0.033</v>
      </c>
      <c r="N33" s="21">
        <v>0.107</v>
      </c>
      <c r="O33" s="21">
        <v>0.009</v>
      </c>
      <c r="P33" s="21">
        <v>1.955</v>
      </c>
      <c r="Q33" s="21">
        <v>1.951</v>
      </c>
      <c r="R33" s="21">
        <v>0.323</v>
      </c>
      <c r="S33" s="21">
        <v>0.324</v>
      </c>
      <c r="T33" s="20">
        <v>3.1</v>
      </c>
      <c r="U33" s="20">
        <v>8307</v>
      </c>
      <c r="V33" s="20">
        <v>11825</v>
      </c>
      <c r="W33" s="23"/>
      <c r="X33" s="21">
        <v>0.73</v>
      </c>
      <c r="Y33" s="3"/>
      <c r="Z33" s="40"/>
      <c r="AA33" s="3"/>
      <c r="AB33" s="14"/>
      <c r="AD33" s="7">
        <f t="shared" si="1"/>
        <v>99.99999999999999</v>
      </c>
      <c r="AE33" s="8" t="str">
        <f t="shared" si="0"/>
        <v>ОК</v>
      </c>
      <c r="AF33"/>
    </row>
    <row r="34" spans="2:32" ht="12.75">
      <c r="B34" s="16">
        <v>22</v>
      </c>
      <c r="C34" s="36"/>
      <c r="D34" s="36"/>
      <c r="E34" s="35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2"/>
      <c r="U34" s="43"/>
      <c r="V34" s="43"/>
      <c r="W34" s="29"/>
      <c r="X34" s="29"/>
      <c r="Y34" s="3"/>
      <c r="AA34" s="3"/>
      <c r="AB34" s="14"/>
      <c r="AD34" s="7">
        <f t="shared" si="1"/>
        <v>0</v>
      </c>
      <c r="AE34" s="8" t="str">
        <f t="shared" si="0"/>
        <v> </v>
      </c>
      <c r="AF34"/>
    </row>
    <row r="35" spans="2:32" ht="12.75">
      <c r="B35" s="16">
        <v>23</v>
      </c>
      <c r="C35" s="11"/>
      <c r="D35" s="11"/>
      <c r="E35" s="19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0"/>
      <c r="U35" s="20"/>
      <c r="V35" s="20"/>
      <c r="W35" s="23"/>
      <c r="X35" s="21"/>
      <c r="Y35" s="3"/>
      <c r="Z35" s="41"/>
      <c r="AA35" s="3"/>
      <c r="AB35" s="14"/>
      <c r="AD35" s="7">
        <f t="shared" si="1"/>
        <v>0</v>
      </c>
      <c r="AE35" s="8" t="str">
        <f t="shared" si="0"/>
        <v> </v>
      </c>
      <c r="AF35"/>
    </row>
    <row r="36" spans="2:32" ht="12.75">
      <c r="B36" s="16">
        <v>24</v>
      </c>
      <c r="C36" s="11"/>
      <c r="D36" s="11"/>
      <c r="E36" s="19"/>
      <c r="F36" s="20"/>
      <c r="G36" s="2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2"/>
      <c r="U36" s="20"/>
      <c r="V36" s="20"/>
      <c r="W36" s="23"/>
      <c r="X36" s="21"/>
      <c r="Y36" s="3"/>
      <c r="AA36" s="3"/>
      <c r="AB36" s="14"/>
      <c r="AD36" s="7">
        <f t="shared" si="1"/>
        <v>0</v>
      </c>
      <c r="AE36" s="8" t="str">
        <f t="shared" si="0"/>
        <v> </v>
      </c>
      <c r="AF36"/>
    </row>
    <row r="37" spans="2:32" ht="12.75">
      <c r="B37" s="16">
        <v>25</v>
      </c>
      <c r="C37" s="11">
        <v>44</v>
      </c>
      <c r="D37" s="11">
        <v>22</v>
      </c>
      <c r="E37" s="19">
        <v>25</v>
      </c>
      <c r="F37" s="20">
        <v>92.752</v>
      </c>
      <c r="G37" s="20">
        <v>3.985</v>
      </c>
      <c r="H37" s="21">
        <v>1.043</v>
      </c>
      <c r="I37" s="21">
        <v>0.135</v>
      </c>
      <c r="J37" s="44">
        <v>0.169</v>
      </c>
      <c r="K37" s="21">
        <v>0.002</v>
      </c>
      <c r="L37" s="21">
        <v>0.047</v>
      </c>
      <c r="M37" s="21">
        <v>0.038</v>
      </c>
      <c r="N37" s="21">
        <v>0.119</v>
      </c>
      <c r="O37" s="21">
        <v>0.008</v>
      </c>
      <c r="P37" s="21">
        <v>1.408</v>
      </c>
      <c r="Q37" s="21">
        <v>1.405</v>
      </c>
      <c r="R37" s="21">
        <v>0.294</v>
      </c>
      <c r="S37" s="21">
        <v>0.295</v>
      </c>
      <c r="T37" s="20">
        <v>4.3</v>
      </c>
      <c r="U37" s="20">
        <v>8345</v>
      </c>
      <c r="V37" s="20">
        <v>11911</v>
      </c>
      <c r="W37" s="23"/>
      <c r="X37" s="21">
        <v>0.726</v>
      </c>
      <c r="Y37" s="3"/>
      <c r="Z37" s="13" t="s">
        <v>47</v>
      </c>
      <c r="AA37" s="3"/>
      <c r="AB37" s="14"/>
      <c r="AD37" s="7">
        <f t="shared" si="1"/>
        <v>99.99999999999999</v>
      </c>
      <c r="AE37" s="8" t="str">
        <f t="shared" si="0"/>
        <v>ОК</v>
      </c>
      <c r="AF37"/>
    </row>
    <row r="38" spans="2:32" ht="12.75">
      <c r="B38" s="16">
        <v>26</v>
      </c>
      <c r="C38" s="11">
        <v>45</v>
      </c>
      <c r="D38" s="11">
        <v>21</v>
      </c>
      <c r="E38" s="19">
        <v>26</v>
      </c>
      <c r="F38" s="20">
        <v>92.227</v>
      </c>
      <c r="G38" s="20">
        <v>4.239</v>
      </c>
      <c r="H38" s="21">
        <v>1.04</v>
      </c>
      <c r="I38" s="21">
        <v>0.119</v>
      </c>
      <c r="J38" s="21">
        <v>0.158</v>
      </c>
      <c r="K38" s="21">
        <v>0.001</v>
      </c>
      <c r="L38" s="21">
        <v>0.052</v>
      </c>
      <c r="M38" s="21">
        <v>0.04</v>
      </c>
      <c r="N38" s="21">
        <v>0.116</v>
      </c>
      <c r="O38" s="21">
        <v>0.008</v>
      </c>
      <c r="P38" s="21">
        <v>1.674</v>
      </c>
      <c r="Q38" s="21">
        <v>1.67</v>
      </c>
      <c r="R38" s="21">
        <v>0.326</v>
      </c>
      <c r="S38" s="21">
        <v>0.327</v>
      </c>
      <c r="T38" s="20">
        <v>3.8</v>
      </c>
      <c r="U38" s="20">
        <v>8333</v>
      </c>
      <c r="V38" s="20">
        <v>11870</v>
      </c>
      <c r="W38" s="33"/>
      <c r="X38" s="21">
        <v>0.729</v>
      </c>
      <c r="Y38" s="3"/>
      <c r="Z38" s="13"/>
      <c r="AA38" s="3"/>
      <c r="AB38" s="14"/>
      <c r="AD38" s="7">
        <f t="shared" si="1"/>
        <v>100.00000000000003</v>
      </c>
      <c r="AE38" s="8" t="str">
        <f t="shared" si="0"/>
        <v>ОК</v>
      </c>
      <c r="AF38"/>
    </row>
    <row r="39" spans="2:32" ht="12.75">
      <c r="B39" s="16">
        <v>27</v>
      </c>
      <c r="C39" s="11">
        <v>44</v>
      </c>
      <c r="D39" s="11">
        <v>22</v>
      </c>
      <c r="E39" s="19">
        <v>27</v>
      </c>
      <c r="F39" s="20">
        <v>92.098</v>
      </c>
      <c r="G39" s="20">
        <v>4.389</v>
      </c>
      <c r="H39" s="21">
        <v>1.061</v>
      </c>
      <c r="I39" s="21">
        <v>0.115</v>
      </c>
      <c r="J39" s="21">
        <v>0.159</v>
      </c>
      <c r="K39" s="21">
        <v>0.001</v>
      </c>
      <c r="L39" s="21">
        <v>0.033</v>
      </c>
      <c r="M39" s="21">
        <v>0.035</v>
      </c>
      <c r="N39" s="21">
        <v>0.114</v>
      </c>
      <c r="O39" s="21">
        <v>0.008</v>
      </c>
      <c r="P39" s="21">
        <v>1.627</v>
      </c>
      <c r="Q39" s="21">
        <v>1.623</v>
      </c>
      <c r="R39" s="21">
        <v>0.36</v>
      </c>
      <c r="S39" s="21">
        <v>0.361</v>
      </c>
      <c r="T39" s="20">
        <v>4.7</v>
      </c>
      <c r="U39" s="20">
        <v>8338</v>
      </c>
      <c r="V39" s="20">
        <v>11873</v>
      </c>
      <c r="W39" s="23"/>
      <c r="X39" s="21">
        <v>0.729</v>
      </c>
      <c r="Y39" s="3"/>
      <c r="Z39" s="40"/>
      <c r="AA39" s="4"/>
      <c r="AB39" s="14"/>
      <c r="AD39" s="7">
        <f t="shared" si="1"/>
        <v>100</v>
      </c>
      <c r="AE39" s="8" t="str">
        <f t="shared" si="0"/>
        <v>ОК</v>
      </c>
      <c r="AF39"/>
    </row>
    <row r="40" spans="2:32" ht="12.75">
      <c r="B40" s="16">
        <v>28</v>
      </c>
      <c r="C40" s="11">
        <v>45</v>
      </c>
      <c r="D40" s="11">
        <v>22</v>
      </c>
      <c r="E40" s="19">
        <v>28</v>
      </c>
      <c r="F40" s="20">
        <v>92.181</v>
      </c>
      <c r="G40" s="20">
        <v>4.531</v>
      </c>
      <c r="H40" s="21">
        <v>1.088</v>
      </c>
      <c r="I40" s="21">
        <v>0.123</v>
      </c>
      <c r="J40" s="21">
        <v>0.162</v>
      </c>
      <c r="K40" s="21">
        <v>0.001</v>
      </c>
      <c r="L40" s="21">
        <v>0.036</v>
      </c>
      <c r="M40" s="21">
        <v>0.032</v>
      </c>
      <c r="N40" s="21">
        <v>0.115</v>
      </c>
      <c r="O40" s="21">
        <v>0.008</v>
      </c>
      <c r="P40" s="21">
        <v>1.335</v>
      </c>
      <c r="Q40" s="21">
        <v>1.332</v>
      </c>
      <c r="R40" s="21">
        <v>0.388</v>
      </c>
      <c r="S40" s="21">
        <v>0.389</v>
      </c>
      <c r="T40" s="20">
        <v>4.5</v>
      </c>
      <c r="U40" s="20">
        <v>8374</v>
      </c>
      <c r="V40" s="20">
        <v>11921</v>
      </c>
      <c r="W40" s="23"/>
      <c r="X40" s="21">
        <v>0.73</v>
      </c>
      <c r="Y40" s="3"/>
      <c r="Z40" s="4"/>
      <c r="AA40" s="4"/>
      <c r="AB40" s="14"/>
      <c r="AD40" s="7">
        <f t="shared" si="1"/>
        <v>100</v>
      </c>
      <c r="AE40" s="8" t="str">
        <f t="shared" si="0"/>
        <v>ОК</v>
      </c>
      <c r="AF40"/>
    </row>
    <row r="41" spans="2:32" ht="12.75">
      <c r="B41" s="16">
        <v>29</v>
      </c>
      <c r="C41" s="11"/>
      <c r="D41" s="11"/>
      <c r="E41" s="19"/>
      <c r="F41" s="20"/>
      <c r="G41" s="2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0"/>
      <c r="U41" s="20"/>
      <c r="V41" s="20"/>
      <c r="W41" s="23"/>
      <c r="X41" s="21"/>
      <c r="Y41" s="3"/>
      <c r="Z41" s="4"/>
      <c r="AA41" s="4"/>
      <c r="AB41" s="14"/>
      <c r="AD41" s="7">
        <f t="shared" si="1"/>
        <v>0</v>
      </c>
      <c r="AE41" s="8" t="str">
        <f t="shared" si="0"/>
        <v> </v>
      </c>
      <c r="AF41"/>
    </row>
    <row r="42" spans="2:32" ht="12.75">
      <c r="B42" s="16">
        <v>30</v>
      </c>
      <c r="C42" s="11"/>
      <c r="D42" s="11"/>
      <c r="E42" s="19"/>
      <c r="F42" s="20"/>
      <c r="G42" s="2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0"/>
      <c r="U42" s="20"/>
      <c r="V42" s="20"/>
      <c r="W42" s="23"/>
      <c r="X42" s="21"/>
      <c r="Y42" s="3"/>
      <c r="Z42" s="4"/>
      <c r="AA42" s="4"/>
      <c r="AB42" s="14"/>
      <c r="AD42" s="7">
        <f t="shared" si="1"/>
        <v>0</v>
      </c>
      <c r="AE42" s="8" t="str">
        <f t="shared" si="0"/>
        <v> </v>
      </c>
      <c r="AF42"/>
    </row>
    <row r="43" spans="2:32" ht="12.75">
      <c r="B43" s="16">
        <v>31</v>
      </c>
      <c r="C43" s="11">
        <v>45</v>
      </c>
      <c r="D43" s="11">
        <v>21</v>
      </c>
      <c r="E43" s="19">
        <v>31</v>
      </c>
      <c r="F43" s="20">
        <v>92.025</v>
      </c>
      <c r="G43" s="20">
        <v>4.63</v>
      </c>
      <c r="H43" s="21">
        <v>1.11</v>
      </c>
      <c r="I43" s="21">
        <v>0.124</v>
      </c>
      <c r="J43" s="21">
        <v>0.166</v>
      </c>
      <c r="K43" s="21">
        <v>0.001</v>
      </c>
      <c r="L43" s="21">
        <v>0.034</v>
      </c>
      <c r="M43" s="21">
        <v>0.03</v>
      </c>
      <c r="N43" s="21">
        <v>0.136</v>
      </c>
      <c r="O43" s="21">
        <v>0.008</v>
      </c>
      <c r="P43" s="21">
        <v>1.325</v>
      </c>
      <c r="Q43" s="21">
        <v>1.322</v>
      </c>
      <c r="R43" s="21">
        <v>0.411</v>
      </c>
      <c r="S43" s="21">
        <v>0.412</v>
      </c>
      <c r="T43" s="20">
        <v>3.1</v>
      </c>
      <c r="U43" s="20">
        <v>8388</v>
      </c>
      <c r="V43" s="20">
        <v>11927</v>
      </c>
      <c r="W43" s="23"/>
      <c r="X43" s="21">
        <v>0.731</v>
      </c>
      <c r="Y43" s="3"/>
      <c r="Z43" s="4"/>
      <c r="AA43" s="4">
        <v>0.0005</v>
      </c>
      <c r="AB43" s="14">
        <v>0.0001</v>
      </c>
      <c r="AD43" s="7">
        <f>SUM(F43:P43,R43)</f>
        <v>100</v>
      </c>
      <c r="AE43" s="8" t="str">
        <f t="shared" si="0"/>
        <v>ОК</v>
      </c>
      <c r="AF43"/>
    </row>
    <row r="44" spans="2:32" ht="12.75" customHeight="1">
      <c r="B44" s="24"/>
      <c r="C44" s="39"/>
      <c r="D44" s="4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31"/>
      <c r="Y44" s="25"/>
      <c r="Z44" s="25"/>
      <c r="AA44" s="25"/>
      <c r="AB44" s="25"/>
      <c r="AD44" s="7"/>
      <c r="AE44" s="8"/>
      <c r="AF44"/>
    </row>
    <row r="45" spans="3:6" ht="12.75">
      <c r="C45" s="38"/>
      <c r="D45" s="39"/>
      <c r="E45" s="1"/>
      <c r="F45" s="1"/>
    </row>
    <row r="46" spans="3:6" ht="12.75">
      <c r="C46" s="1" t="s">
        <v>43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44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</sheetData>
  <sheetProtection/>
  <mergeCells count="37">
    <mergeCell ref="Y10:Y11"/>
    <mergeCell ref="U9:U12"/>
    <mergeCell ref="N10:N12"/>
    <mergeCell ref="P10:Q10"/>
    <mergeCell ref="Q11:Q12"/>
    <mergeCell ref="O10:O12"/>
    <mergeCell ref="P11:P12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Шеремет Вера Леонидовна</cp:lastModifiedBy>
  <cp:lastPrinted>2015-04-30T09:31:24Z</cp:lastPrinted>
  <dcterms:created xsi:type="dcterms:W3CDTF">2010-01-29T08:37:16Z</dcterms:created>
  <dcterms:modified xsi:type="dcterms:W3CDTF">2015-09-03T08:20:49Z</dcterms:modified>
  <cp:category/>
  <cp:version/>
  <cp:contentType/>
  <cp:contentStatus/>
</cp:coreProperties>
</file>