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4160" windowHeight="7500"/>
  </bookViews>
  <sheets>
    <sheet name="май КегичПВВГ" sheetId="1" r:id="rId1"/>
    <sheet name="Лист3" sheetId="3" r:id="rId2"/>
    <sheet name="Лист1" sheetId="4" r:id="rId3"/>
  </sheets>
  <calcPr calcId="145621"/>
</workbook>
</file>

<file path=xl/calcChain.xml><?xml version="1.0" encoding="utf-8"?>
<calcChain xmlns="http://schemas.openxmlformats.org/spreadsheetml/2006/main">
  <c r="AF69" i="1" l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E44" i="1"/>
  <c r="AF44" i="1" s="1"/>
  <c r="AE43" i="1"/>
  <c r="AF43" i="1" s="1"/>
  <c r="AE42" i="1"/>
  <c r="AF42" i="1" s="1"/>
  <c r="AE41" i="1"/>
  <c r="AF41" i="1" s="1"/>
  <c r="AE40" i="1"/>
  <c r="AF40" i="1" s="1"/>
  <c r="AE39" i="1"/>
  <c r="AF39" i="1" s="1"/>
  <c r="AE38" i="1"/>
  <c r="AF38" i="1" s="1"/>
  <c r="AE37" i="1"/>
  <c r="AF37" i="1" s="1"/>
  <c r="AE36" i="1"/>
  <c r="AF36" i="1" s="1"/>
  <c r="AE35" i="1"/>
  <c r="AF35" i="1" s="1"/>
  <c r="AE34" i="1"/>
  <c r="AF34" i="1" s="1"/>
  <c r="AE33" i="1"/>
  <c r="AF33" i="1" s="1"/>
  <c r="AE32" i="1"/>
  <c r="AF32" i="1" s="1"/>
  <c r="AE31" i="1"/>
  <c r="AF31" i="1" s="1"/>
  <c r="AE30" i="1"/>
  <c r="AF30" i="1" s="1"/>
  <c r="AE29" i="1"/>
  <c r="AF29" i="1" s="1"/>
  <c r="AE28" i="1"/>
  <c r="AF28" i="1" s="1"/>
  <c r="AE27" i="1"/>
  <c r="AF27" i="1" s="1"/>
  <c r="AE26" i="1"/>
  <c r="AF26" i="1" s="1"/>
  <c r="AE25" i="1"/>
  <c r="AF25" i="1" s="1"/>
  <c r="AE24" i="1"/>
  <c r="AF24" i="1" s="1"/>
  <c r="AE23" i="1"/>
  <c r="AF23" i="1" s="1"/>
  <c r="AE22" i="1"/>
  <c r="AF22" i="1" s="1"/>
  <c r="AE21" i="1"/>
  <c r="AF21" i="1" s="1"/>
  <c r="AE20" i="1"/>
  <c r="AF20" i="1" s="1"/>
  <c r="AE19" i="1"/>
  <c r="AF19" i="1" s="1"/>
  <c r="AE18" i="1"/>
  <c r="AF18" i="1" s="1"/>
  <c r="AE17" i="1"/>
  <c r="AF17" i="1" s="1"/>
  <c r="AE16" i="1"/>
  <c r="AF16" i="1" s="1"/>
  <c r="AE15" i="1"/>
  <c r="AF15" i="1" s="1"/>
  <c r="AE14" i="1"/>
  <c r="AF14" i="1" s="1"/>
  <c r="AE13" i="1"/>
  <c r="AF13" i="1" s="1"/>
</calcChain>
</file>

<file path=xl/sharedStrings.xml><?xml version="1.0" encoding="utf-8"?>
<sst xmlns="http://schemas.openxmlformats.org/spreadsheetml/2006/main" count="58" uniqueCount="53">
  <si>
    <t>ПАТ "УКРТРАНСГАЗ"</t>
  </si>
  <si>
    <t>Філія УМГ"Харківтрансгаз"</t>
  </si>
  <si>
    <t>Додаток А</t>
  </si>
  <si>
    <t>Харківське ЛВУМГ</t>
  </si>
  <si>
    <t>Вимірювальна хіміко-аналітична лабораторія</t>
  </si>
  <si>
    <r>
      <t xml:space="preserve">Свідоцтво про атестацію </t>
    </r>
    <r>
      <rPr>
        <b/>
        <sz val="8"/>
        <rFont val="Arial"/>
        <family val="2"/>
        <charset val="204"/>
      </rPr>
      <t>№ 100-272/2014</t>
    </r>
    <r>
      <rPr>
        <sz val="8"/>
        <rFont val="Arial"/>
        <family val="2"/>
        <charset val="204"/>
      </rPr>
      <t xml:space="preserve">  дійсне до </t>
    </r>
    <r>
      <rPr>
        <b/>
        <sz val="8"/>
        <rFont val="Arial"/>
        <family val="2"/>
        <charset val="204"/>
      </rPr>
      <t xml:space="preserve"> 16.12.2017 р.</t>
    </r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</si>
  <si>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</si>
  <si>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</si>
  <si>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Умови відбору проби</t>
  </si>
  <si>
    <t>Дата аналізу проби                                    (числа місяця)</t>
  </si>
  <si>
    <t>Компонентний склад МВУ 05-61-2005, об'ємна частка, %</t>
  </si>
  <si>
    <t xml:space="preserve">Температура точки роси по волозі при 4,0 МПа,  оС         </t>
  </si>
  <si>
    <t xml:space="preserve">Температура точки роси по вуглеводням при робочому тиску          </t>
  </si>
  <si>
    <t>Теплота згоряння нижча  ГОСТ22667-82, ккал/м3</t>
  </si>
  <si>
    <t>Число Воббе  вище        ГОСТ22667-82, ккал/м3</t>
  </si>
  <si>
    <r>
      <t>Густина, кг/м</t>
    </r>
    <r>
      <rPr>
        <b/>
        <vertAlign val="superscript"/>
        <sz val="10"/>
        <rFont val="Arial"/>
        <family val="2"/>
        <charset val="204"/>
      </rPr>
      <t>3</t>
    </r>
  </si>
  <si>
    <t>Маса механічних домішок,г/м3                     ГОСТ 22387.4-77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</si>
  <si>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</si>
  <si>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</si>
  <si>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</si>
  <si>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</si>
  <si>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</si>
  <si>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</si>
  <si>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</si>
  <si>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</si>
  <si>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</si>
  <si>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</si>
  <si>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</si>
  <si>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</si>
  <si>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</si>
  <si>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</si>
  <si>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</si>
  <si>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 xml:space="preserve"> лабораторний хроматограф</t>
  </si>
  <si>
    <t>Р,      кгс/см2</t>
  </si>
  <si>
    <t>t,            ºС</t>
  </si>
  <si>
    <t>об.          %</t>
  </si>
  <si>
    <t>мол.%</t>
  </si>
  <si>
    <t>об.         %</t>
  </si>
  <si>
    <t>мол. %</t>
  </si>
  <si>
    <t>при 20 ºС ,                101,325 кПа</t>
  </si>
  <si>
    <t xml:space="preserve">              *) вміст меркаптанової сірки та сірководню  за даними, наданими постачальниками газу</t>
  </si>
  <si>
    <r>
      <t xml:space="preserve">        </t>
    </r>
    <r>
      <rPr>
        <sz val="8"/>
        <rFont val="Times New Roman"/>
        <family val="1"/>
        <charset val="204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</si>
  <si>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</si>
  <si>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</si>
  <si>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/>
        <sz val="10"/>
        <rFont val="Times New Roman"/>
        <family val="1"/>
        <charset val="204"/>
      </rPr>
      <t xml:space="preserve">     </t>
    </r>
  </si>
  <si>
    <r>
      <t xml:space="preserve"> </t>
    </r>
    <r>
      <rPr>
        <sz val="8"/>
        <rFont val="Times New Roman"/>
        <family val="1"/>
        <charset val="204"/>
      </rPr>
      <t xml:space="preserve">                                      ХАЛ, де здійснювались аналізи газу   </t>
    </r>
  </si>
  <si>
    <t xml:space="preserve">           *) показатель природного газа, поставляемого ОАО "Газпром" на границе Российской</t>
  </si>
  <si>
    <r>
      <t xml:space="preserve">                   </t>
    </r>
    <r>
      <rPr>
        <u/>
        <sz val="10"/>
        <rFont val="Arial"/>
        <family val="2"/>
        <charset val="204"/>
      </rPr>
      <t xml:space="preserve"> переданого УМГ "Харківтрансгаз" Первомайським ЛВУМГ   та прийнятого УМГ "Харківтрансгаз" Харківським ЛВУМГ</t>
    </r>
  </si>
  <si>
    <t>до 0.0002</t>
  </si>
  <si>
    <t>до 0.0001</t>
  </si>
  <si>
    <r>
      <t xml:space="preserve"> </t>
    </r>
    <r>
      <rPr>
        <b/>
        <u/>
        <sz val="10"/>
        <rFont val="Times New Roman"/>
        <family val="1"/>
        <charset val="204"/>
      </rPr>
      <t xml:space="preserve">     Заступник начальника Харківського ЛВУМГ                                                                         А.М. Панасюк                                                                     </t>
    </r>
  </si>
  <si>
    <t xml:space="preserve">                 з газопроводу "Союз" за період з  01.07.2015р. по 31.07.2015р. (точка відбору - Коханівська ГРС)</t>
  </si>
  <si>
    <r>
      <t xml:space="preserve">Завідувач  ВХАЛ </t>
    </r>
    <r>
      <rPr>
        <b/>
        <u/>
        <sz val="10"/>
        <rFont val="Times New Roman"/>
        <family val="1"/>
        <charset val="204"/>
      </rPr>
      <t xml:space="preserve">    Кегичівського ПМ    Харківського ЛВУМГ                                             С.В.Гусєва                                                                           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</si>
</sst>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;@"/>
    <numFmt numFmtId="165" formatCode="0.0"/>
    <numFmt numFmtId="166" formatCode="0.000"/>
    <numFmt numFmtId="167" formatCode="0.0000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u/>
      <sz val="10"/>
      <name val="Arial"/>
      <family val="2"/>
      <charset val="204"/>
    </font>
    <font>
      <sz val="8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b/>
      <vertAlign val="superscript"/>
      <sz val="10"/>
      <name val="Arial"/>
      <family val="2"/>
      <charset val="204"/>
    </font>
    <font>
      <sz val="7"/>
      <name val="Times New Roman"/>
      <family val="1"/>
      <charset val="204"/>
    </font>
    <font>
      <b/>
      <sz val="10"/>
      <color indexed="17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68">
    <xf numFmtId="0" fontId="0" fillId="0" borderId="0" xfId="0"/>
    <xf numFmtId="0" fontId="19" fillId="0" borderId="0" xfId="0" applyFont="1"/>
    <xf numFmtId="0" fontId="20" fillId="0" borderId="0" xfId="0" applyFont="1"/>
    <xf numFmtId="0" fontId="33" fillId="0" borderId="0" xfId="0" applyFont="1"/>
    <xf numFmtId="0" fontId="22" fillId="0" borderId="0" xfId="0" applyFont="1"/>
    <xf numFmtId="0" fontId="24" fillId="0" borderId="10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top" wrapText="1"/>
    </xf>
    <xf numFmtId="166" fontId="25" fillId="0" borderId="10" xfId="0" applyNumberFormat="1" applyFont="1" applyBorder="1" applyAlignment="1">
      <alignment horizontal="center" wrapText="1"/>
    </xf>
    <xf numFmtId="165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top" wrapText="1"/>
    </xf>
    <xf numFmtId="166" fontId="0" fillId="0" borderId="0" xfId="0" applyNumberFormat="1"/>
    <xf numFmtId="0" fontId="33" fillId="0" borderId="0" xfId="0" applyFont="1" applyAlignment="1">
      <alignment horizontal="center"/>
    </xf>
    <xf numFmtId="0" fontId="25" fillId="0" borderId="10" xfId="0" applyFont="1" applyBorder="1" applyAlignment="1">
      <alignment wrapText="1"/>
    </xf>
    <xf numFmtId="167" fontId="25" fillId="0" borderId="10" xfId="0" applyNumberFormat="1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167" fontId="32" fillId="0" borderId="10" xfId="0" applyNumberFormat="1" applyFont="1" applyBorder="1" applyAlignment="1">
      <alignment wrapText="1"/>
    </xf>
    <xf numFmtId="165" fontId="25" fillId="0" borderId="10" xfId="0" applyNumberFormat="1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/>
    </xf>
    <xf numFmtId="167" fontId="25" fillId="0" borderId="10" xfId="0" applyNumberFormat="1" applyFont="1" applyBorder="1" applyAlignment="1">
      <alignment wrapText="1"/>
    </xf>
    <xf numFmtId="0" fontId="25" fillId="0" borderId="10" xfId="0" applyNumberFormat="1" applyFont="1" applyBorder="1" applyAlignment="1">
      <alignment horizontal="center" vertical="center" wrapText="1"/>
    </xf>
    <xf numFmtId="166" fontId="25" fillId="0" borderId="1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right"/>
    </xf>
    <xf numFmtId="0" fontId="25" fillId="0" borderId="10" xfId="0" applyNumberFormat="1" applyFont="1" applyFill="1" applyBorder="1" applyAlignment="1">
      <alignment horizontal="center" vertical="center" wrapText="1"/>
    </xf>
    <xf numFmtId="167" fontId="25" fillId="0" borderId="10" xfId="0" applyNumberFormat="1" applyFont="1" applyBorder="1" applyAlignment="1">
      <alignment horizontal="center" vertical="top" wrapText="1"/>
    </xf>
    <xf numFmtId="0" fontId="25" fillId="24" borderId="1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26" fillId="0" borderId="0" xfId="0" applyFont="1"/>
    <xf numFmtId="166" fontId="25" fillId="0" borderId="0" xfId="0" applyNumberFormat="1" applyFont="1" applyFill="1" applyBorder="1" applyAlignment="1">
      <alignment horizontal="center" wrapText="1"/>
    </xf>
    <xf numFmtId="0" fontId="28" fillId="0" borderId="0" xfId="0" applyFont="1"/>
    <xf numFmtId="0" fontId="29" fillId="0" borderId="0" xfId="0" applyFont="1"/>
    <xf numFmtId="0" fontId="25" fillId="0" borderId="0" xfId="0" applyFont="1"/>
    <xf numFmtId="1" fontId="25" fillId="0" borderId="10" xfId="0" applyNumberFormat="1" applyFont="1" applyBorder="1" applyAlignment="1">
      <alignment horizontal="center" wrapText="1"/>
    </xf>
    <xf numFmtId="167" fontId="25" fillId="0" borderId="15" xfId="0" applyNumberFormat="1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/>
    <xf numFmtId="167" fontId="25" fillId="0" borderId="15" xfId="0" applyNumberFormat="1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65" fontId="26" fillId="0" borderId="18" xfId="0" applyNumberFormat="1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wrapText="1"/>
    </xf>
    <xf numFmtId="14" fontId="29" fillId="0" borderId="0" xfId="0" applyNumberFormat="1" applyFont="1" applyAlignment="1"/>
    <xf numFmtId="0" fontId="29" fillId="0" borderId="0" xfId="0" applyFont="1" applyAlignment="1"/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textRotation="90" wrapText="1"/>
    </xf>
    <xf numFmtId="0" fontId="22" fillId="0" borderId="19" xfId="0" applyFont="1" applyBorder="1" applyAlignment="1">
      <alignment horizontal="center" textRotation="90" wrapText="1"/>
    </xf>
    <xf numFmtId="0" fontId="22" fillId="0" borderId="20" xfId="0" applyFont="1" applyBorder="1" applyAlignment="1">
      <alignment horizontal="center" textRotation="90" wrapText="1"/>
    </xf>
    <xf numFmtId="0" fontId="22" fillId="0" borderId="21" xfId="0" applyFont="1" applyBorder="1" applyAlignment="1">
      <alignment horizontal="center" textRotation="90" wrapText="1"/>
    </xf>
    <xf numFmtId="0" fontId="22" fillId="0" borderId="22" xfId="0" applyFont="1" applyBorder="1" applyAlignment="1">
      <alignment horizontal="center" textRotation="90" wrapText="1"/>
    </xf>
    <xf numFmtId="0" fontId="22" fillId="0" borderId="15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9" fillId="0" borderId="17" xfId="0" applyFont="1" applyBorder="1" applyAlignment="1">
      <alignment horizontal="center" wrapText="1"/>
    </xf>
    <xf numFmtId="0" fontId="1" fillId="0" borderId="0" xfId="0" applyFont="1" applyAlignme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9" fillId="0" borderId="11" xfId="0" applyFont="1" applyBorder="1" applyAlignment="1"/>
    <xf numFmtId="0" fontId="22" fillId="0" borderId="12" xfId="0" applyFont="1" applyBorder="1" applyAlignment="1">
      <alignment horizontal="center" textRotation="90" wrapText="1"/>
    </xf>
    <xf numFmtId="0" fontId="22" fillId="0" borderId="13" xfId="0" applyFont="1" applyBorder="1" applyAlignment="1">
      <alignment horizontal="center" textRotation="90" wrapText="1"/>
    </xf>
    <xf numFmtId="0" fontId="29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</cellXfs>
  <cellStyles count="126">
    <cellStyle name="20% - Акцент1 2" xfId="1"/>
    <cellStyle name="20% - Акцент1 3" xfId="43"/>
    <cellStyle name="20% - Акцент1 4" xfId="85"/>
    <cellStyle name="20% - Акцент2 2" xfId="2"/>
    <cellStyle name="20% - Акцент2 3" xfId="44"/>
    <cellStyle name="20% - Акцент2 4" xfId="86"/>
    <cellStyle name="20% - Акцент3 2" xfId="3"/>
    <cellStyle name="20% - Акцент3 3" xfId="45"/>
    <cellStyle name="20% - Акцент3 4" xfId="87"/>
    <cellStyle name="20% - Акцент4 2" xfId="4"/>
    <cellStyle name="20% - Акцент4 3" xfId="46"/>
    <cellStyle name="20% - Акцент4 4" xfId="88"/>
    <cellStyle name="20% - Акцент5 2" xfId="5"/>
    <cellStyle name="20% - Акцент5 3" xfId="47"/>
    <cellStyle name="20% - Акцент5 4" xfId="89"/>
    <cellStyle name="20% - Акцент6 2" xfId="6"/>
    <cellStyle name="20% - Акцент6 3" xfId="48"/>
    <cellStyle name="20% - Акцент6 4" xfId="90"/>
    <cellStyle name="40% - Акцент1 2" xfId="7"/>
    <cellStyle name="40% - Акцент1 3" xfId="49"/>
    <cellStyle name="40% - Акцент1 4" xfId="91"/>
    <cellStyle name="40% - Акцент2 2" xfId="8"/>
    <cellStyle name="40% - Акцент2 3" xfId="50"/>
    <cellStyle name="40% - Акцент2 4" xfId="92"/>
    <cellStyle name="40% - Акцент3 2" xfId="9"/>
    <cellStyle name="40% - Акцент3 3" xfId="51"/>
    <cellStyle name="40% - Акцент3 4" xfId="93"/>
    <cellStyle name="40% - Акцент4 2" xfId="10"/>
    <cellStyle name="40% - Акцент4 3" xfId="52"/>
    <cellStyle name="40% - Акцент4 4" xfId="94"/>
    <cellStyle name="40% - Акцент5 2" xfId="11"/>
    <cellStyle name="40% - Акцент5 3" xfId="53"/>
    <cellStyle name="40% - Акцент5 4" xfId="95"/>
    <cellStyle name="40% - Акцент6 2" xfId="12"/>
    <cellStyle name="40% - Акцент6 3" xfId="54"/>
    <cellStyle name="40% - Акцент6 4" xfId="96"/>
    <cellStyle name="60% - Акцент1 2" xfId="13"/>
    <cellStyle name="60% - Акцент1 3" xfId="55"/>
    <cellStyle name="60% - Акцент1 4" xfId="97"/>
    <cellStyle name="60% - Акцент2 2" xfId="14"/>
    <cellStyle name="60% - Акцент2 3" xfId="56"/>
    <cellStyle name="60% - Акцент2 4" xfId="98"/>
    <cellStyle name="60% - Акцент3 2" xfId="15"/>
    <cellStyle name="60% - Акцент3 3" xfId="57"/>
    <cellStyle name="60% - Акцент3 4" xfId="99"/>
    <cellStyle name="60% - Акцент4 2" xfId="16"/>
    <cellStyle name="60% - Акцент4 3" xfId="58"/>
    <cellStyle name="60% - Акцент4 4" xfId="100"/>
    <cellStyle name="60% - Акцент5 2" xfId="17"/>
    <cellStyle name="60% - Акцент5 3" xfId="59"/>
    <cellStyle name="60% - Акцент5 4" xfId="101"/>
    <cellStyle name="60% - Акцент6 2" xfId="18"/>
    <cellStyle name="60% - Акцент6 3" xfId="60"/>
    <cellStyle name="60% - Акцент6 4" xfId="102"/>
    <cellStyle name="Акцент1 2" xfId="19"/>
    <cellStyle name="Акцент1 3" xfId="61"/>
    <cellStyle name="Акцент1 4" xfId="103"/>
    <cellStyle name="Акцент2 2" xfId="20"/>
    <cellStyle name="Акцент2 3" xfId="62"/>
    <cellStyle name="Акцент2 4" xfId="104"/>
    <cellStyle name="Акцент3 2" xfId="21"/>
    <cellStyle name="Акцент3 3" xfId="63"/>
    <cellStyle name="Акцент3 4" xfId="105"/>
    <cellStyle name="Акцент4 2" xfId="22"/>
    <cellStyle name="Акцент4 3" xfId="64"/>
    <cellStyle name="Акцент4 4" xfId="106"/>
    <cellStyle name="Акцент5 2" xfId="23"/>
    <cellStyle name="Акцент5 3" xfId="65"/>
    <cellStyle name="Акцент5 4" xfId="107"/>
    <cellStyle name="Акцент6 2" xfId="24"/>
    <cellStyle name="Акцент6 3" xfId="66"/>
    <cellStyle name="Акцент6 4" xfId="108"/>
    <cellStyle name="Ввод  2" xfId="25"/>
    <cellStyle name="Ввод  3" xfId="67"/>
    <cellStyle name="Ввод  4" xfId="109"/>
    <cellStyle name="Вывод 2" xfId="26"/>
    <cellStyle name="Вывод 3" xfId="68"/>
    <cellStyle name="Вывод 4" xfId="110"/>
    <cellStyle name="Вычисление 2" xfId="27"/>
    <cellStyle name="Вычисление 3" xfId="69"/>
    <cellStyle name="Вычисление 4" xfId="111"/>
    <cellStyle name="Заголовок 1 2" xfId="28"/>
    <cellStyle name="Заголовок 1 3" xfId="70"/>
    <cellStyle name="Заголовок 1 4" xfId="112"/>
    <cellStyle name="Заголовок 2 2" xfId="29"/>
    <cellStyle name="Заголовок 2 3" xfId="71"/>
    <cellStyle name="Заголовок 2 4" xfId="113"/>
    <cellStyle name="Заголовок 3 2" xfId="30"/>
    <cellStyle name="Заголовок 3 3" xfId="72"/>
    <cellStyle name="Заголовок 3 4" xfId="114"/>
    <cellStyle name="Заголовок 4 2" xfId="31"/>
    <cellStyle name="Заголовок 4 3" xfId="73"/>
    <cellStyle name="Заголовок 4 4" xfId="115"/>
    <cellStyle name="Итог 2" xfId="32"/>
    <cellStyle name="Итог 3" xfId="74"/>
    <cellStyle name="Итог 4" xfId="116"/>
    <cellStyle name="Контрольная ячейка 2" xfId="33"/>
    <cellStyle name="Контрольная ячейка 3" xfId="75"/>
    <cellStyle name="Контрольная ячейка 4" xfId="117"/>
    <cellStyle name="Название 2" xfId="34"/>
    <cellStyle name="Название 3" xfId="76"/>
    <cellStyle name="Название 4" xfId="118"/>
    <cellStyle name="Нейтральный 2" xfId="35"/>
    <cellStyle name="Нейтральный 3" xfId="77"/>
    <cellStyle name="Нейтральный 4" xfId="119"/>
    <cellStyle name="Обычный" xfId="0" builtinId="0"/>
    <cellStyle name="Обычный 3" xfId="42"/>
    <cellStyle name="Обычный 4" xfId="84"/>
    <cellStyle name="Плохой 2" xfId="36"/>
    <cellStyle name="Плохой 3" xfId="78"/>
    <cellStyle name="Плохой 4" xfId="120"/>
    <cellStyle name="Пояснение 2" xfId="37"/>
    <cellStyle name="Пояснение 3" xfId="79"/>
    <cellStyle name="Пояснение 4" xfId="121"/>
    <cellStyle name="Примечание 2" xfId="38"/>
    <cellStyle name="Примечание 3" xfId="80"/>
    <cellStyle name="Примечание 4" xfId="122"/>
    <cellStyle name="Связанная ячейка 2" xfId="39"/>
    <cellStyle name="Связанная ячейка 3" xfId="81"/>
    <cellStyle name="Связанная ячейка 4" xfId="123"/>
    <cellStyle name="Текст предупреждения 2" xfId="40"/>
    <cellStyle name="Текст предупреждения 3" xfId="82"/>
    <cellStyle name="Текст предупреждения 4" xfId="124"/>
    <cellStyle name="Хороший 2" xfId="41"/>
    <cellStyle name="Хороший 3" xfId="83"/>
    <cellStyle name="Хороший 4" xfId="1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70"/>
  <sheetViews>
    <sheetView tabSelected="1" workbookViewId="0">
      <selection activeCell="B7" sqref="B7:AC7"/>
    </sheetView>
  </sheetViews>
  <sheetFormatPr defaultRowHeight="15" x14ac:dyDescent="0.25"/>
  <cols>
    <col min="1" max="1" width="1" customWidth="1"/>
    <col min="2" max="2" width="6" customWidth="1"/>
    <col min="3" max="3" width="5.85546875" customWidth="1"/>
    <col min="4" max="4" width="5.140625" customWidth="1"/>
    <col min="5" max="5" width="8.42578125" customWidth="1"/>
    <col min="6" max="7" width="6.7109375" customWidth="1"/>
    <col min="8" max="19" width="5.28515625" customWidth="1"/>
    <col min="20" max="22" width="6.140625" customWidth="1"/>
    <col min="23" max="23" width="6.28515625" customWidth="1"/>
    <col min="24" max="25" width="6.85546875" customWidth="1"/>
    <col min="26" max="26" width="6.7109375" hidden="1" customWidth="1"/>
    <col min="27" max="27" width="8" customWidth="1"/>
    <col min="28" max="28" width="7.42578125" customWidth="1"/>
    <col min="29" max="29" width="8.42578125" customWidth="1"/>
    <col min="30" max="30" width="7.7109375" customWidth="1"/>
    <col min="33" max="33" width="9.140625" style="3"/>
  </cols>
  <sheetData>
    <row r="1" spans="2:33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2:33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54" t="s">
        <v>2</v>
      </c>
      <c r="AB2" s="55"/>
      <c r="AC2" s="55"/>
      <c r="AD2" s="2"/>
      <c r="AE2" s="2"/>
    </row>
    <row r="3" spans="2:33" x14ac:dyDescent="0.25">
      <c r="B3" s="4" t="s">
        <v>3</v>
      </c>
      <c r="C3" s="4"/>
      <c r="D3" s="4"/>
      <c r="E3" s="1"/>
      <c r="F3" s="1"/>
      <c r="G3" s="1"/>
      <c r="H3" s="1"/>
      <c r="I3" s="1"/>
      <c r="J3" s="1"/>
      <c r="L3" s="1"/>
      <c r="M3" s="1"/>
      <c r="N3" s="1"/>
      <c r="O3" s="1"/>
      <c r="P3" s="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2:33" x14ac:dyDescent="0.25">
      <c r="B4" s="1" t="s">
        <v>4</v>
      </c>
      <c r="C4" s="1"/>
      <c r="D4" s="1"/>
      <c r="E4" s="1"/>
      <c r="F4" s="1"/>
      <c r="G4" s="1"/>
      <c r="H4" s="1"/>
      <c r="I4" s="1"/>
      <c r="J4" s="1"/>
      <c r="L4" s="1"/>
      <c r="M4" s="1"/>
      <c r="N4" s="1"/>
      <c r="O4" s="1"/>
      <c r="P4" s="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2:33" x14ac:dyDescent="0.25">
      <c r="B5" s="1" t="s">
        <v>5</v>
      </c>
      <c r="C5" s="1"/>
      <c r="D5" s="1"/>
      <c r="E5" s="1"/>
      <c r="F5" s="1"/>
      <c r="G5" s="1"/>
      <c r="H5" s="1"/>
      <c r="I5" s="1"/>
      <c r="J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2:33" x14ac:dyDescent="0.25">
      <c r="C6" s="56" t="s">
        <v>6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5"/>
    </row>
    <row r="7" spans="2:33" ht="18" customHeight="1" x14ac:dyDescent="0.25">
      <c r="B7" s="57" t="s">
        <v>47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2"/>
      <c r="AE7" s="2"/>
    </row>
    <row r="8" spans="2:33" ht="18" customHeight="1" x14ac:dyDescent="0.25">
      <c r="B8" s="59" t="s">
        <v>51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2"/>
      <c r="AE8" s="2"/>
    </row>
    <row r="9" spans="2:33" ht="32.25" customHeight="1" x14ac:dyDescent="0.25">
      <c r="B9" s="61" t="s">
        <v>7</v>
      </c>
      <c r="C9" s="44" t="s">
        <v>8</v>
      </c>
      <c r="D9" s="44"/>
      <c r="E9" s="61" t="s">
        <v>9</v>
      </c>
      <c r="F9" s="64" t="s">
        <v>10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45" t="s">
        <v>11</v>
      </c>
      <c r="U9" s="45" t="s">
        <v>12</v>
      </c>
      <c r="V9" s="45" t="s">
        <v>13</v>
      </c>
      <c r="W9" s="45" t="s">
        <v>14</v>
      </c>
      <c r="X9" s="64" t="s">
        <v>15</v>
      </c>
      <c r="Y9" s="65"/>
      <c r="Z9" s="67"/>
      <c r="AA9" s="45" t="s">
        <v>16</v>
      </c>
      <c r="AB9" s="45" t="s">
        <v>17</v>
      </c>
      <c r="AC9" s="45" t="s">
        <v>18</v>
      </c>
      <c r="AD9" s="2"/>
      <c r="AF9" s="3"/>
      <c r="AG9"/>
    </row>
    <row r="10" spans="2:33" ht="48.75" customHeight="1" x14ac:dyDescent="0.25">
      <c r="B10" s="62"/>
      <c r="C10" s="44"/>
      <c r="D10" s="44"/>
      <c r="E10" s="62"/>
      <c r="F10" s="45" t="s">
        <v>19</v>
      </c>
      <c r="G10" s="45" t="s">
        <v>20</v>
      </c>
      <c r="H10" s="45" t="s">
        <v>21</v>
      </c>
      <c r="I10" s="45" t="s">
        <v>22</v>
      </c>
      <c r="J10" s="45" t="s">
        <v>23</v>
      </c>
      <c r="K10" s="45" t="s">
        <v>24</v>
      </c>
      <c r="L10" s="45" t="s">
        <v>25</v>
      </c>
      <c r="M10" s="45" t="s">
        <v>26</v>
      </c>
      <c r="N10" s="45" t="s">
        <v>27</v>
      </c>
      <c r="O10" s="45" t="s">
        <v>28</v>
      </c>
      <c r="P10" s="44" t="s">
        <v>29</v>
      </c>
      <c r="Q10" s="44"/>
      <c r="R10" s="44" t="s">
        <v>30</v>
      </c>
      <c r="S10" s="44"/>
      <c r="T10" s="45"/>
      <c r="U10" s="45"/>
      <c r="V10" s="45"/>
      <c r="W10" s="45"/>
      <c r="X10" s="45" t="s">
        <v>31</v>
      </c>
      <c r="Y10" s="46" t="s">
        <v>32</v>
      </c>
      <c r="Z10" s="47"/>
      <c r="AA10" s="45"/>
      <c r="AB10" s="45"/>
      <c r="AC10" s="45"/>
      <c r="AD10" s="2"/>
      <c r="AF10" s="3"/>
      <c r="AG10"/>
    </row>
    <row r="11" spans="2:33" ht="15.75" customHeight="1" x14ac:dyDescent="0.25">
      <c r="B11" s="62"/>
      <c r="C11" s="44" t="s">
        <v>33</v>
      </c>
      <c r="D11" s="44" t="s">
        <v>34</v>
      </c>
      <c r="E11" s="62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4" t="s">
        <v>35</v>
      </c>
      <c r="Q11" s="44" t="s">
        <v>36</v>
      </c>
      <c r="R11" s="44" t="s">
        <v>37</v>
      </c>
      <c r="S11" s="44" t="s">
        <v>38</v>
      </c>
      <c r="T11" s="45"/>
      <c r="U11" s="45"/>
      <c r="V11" s="45"/>
      <c r="W11" s="45"/>
      <c r="X11" s="45"/>
      <c r="Y11" s="48"/>
      <c r="Z11" s="49"/>
      <c r="AA11" s="45"/>
      <c r="AB11" s="45"/>
      <c r="AC11" s="45"/>
      <c r="AD11" s="2"/>
      <c r="AF11" s="3"/>
      <c r="AG11"/>
    </row>
    <row r="12" spans="2:33" ht="21" customHeight="1" x14ac:dyDescent="0.25">
      <c r="B12" s="63"/>
      <c r="C12" s="44"/>
      <c r="D12" s="44"/>
      <c r="E12" s="63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4"/>
      <c r="Q12" s="44"/>
      <c r="R12" s="44"/>
      <c r="S12" s="44"/>
      <c r="T12" s="45"/>
      <c r="U12" s="45"/>
      <c r="V12" s="45"/>
      <c r="W12" s="45"/>
      <c r="X12" s="50" t="s">
        <v>39</v>
      </c>
      <c r="Y12" s="51"/>
      <c r="Z12" s="52"/>
      <c r="AA12" s="45"/>
      <c r="AB12" s="45"/>
      <c r="AC12" s="45"/>
      <c r="AD12" s="2"/>
      <c r="AF12" s="3"/>
      <c r="AG12"/>
    </row>
    <row r="13" spans="2:33" x14ac:dyDescent="0.25">
      <c r="B13" s="5">
        <v>1</v>
      </c>
      <c r="C13" s="6">
        <v>25.8</v>
      </c>
      <c r="D13" s="6">
        <v>23.5</v>
      </c>
      <c r="E13" s="7">
        <v>42186</v>
      </c>
      <c r="F13" s="8">
        <v>95.78</v>
      </c>
      <c r="G13" s="8">
        <v>2.1640000000000001</v>
      </c>
      <c r="H13" s="8">
        <v>0.79800000000000004</v>
      </c>
      <c r="I13" s="8">
        <v>0.13500000000000001</v>
      </c>
      <c r="J13" s="8">
        <v>0.13500000000000001</v>
      </c>
      <c r="K13" s="8">
        <v>0.01</v>
      </c>
      <c r="L13" s="8">
        <v>1.9E-2</v>
      </c>
      <c r="M13" s="8">
        <v>1.4E-2</v>
      </c>
      <c r="N13" s="8">
        <v>4.0000000000000001E-3</v>
      </c>
      <c r="O13" s="8">
        <v>7.0000000000000001E-3</v>
      </c>
      <c r="P13" s="8">
        <v>0.76100000000000001</v>
      </c>
      <c r="Q13" s="8">
        <v>0.76</v>
      </c>
      <c r="R13" s="8">
        <v>0.17299999999999999</v>
      </c>
      <c r="S13" s="8">
        <v>0.17399999999999999</v>
      </c>
      <c r="T13" s="9"/>
      <c r="U13" s="9"/>
      <c r="V13" s="10">
        <v>8207</v>
      </c>
      <c r="W13" s="10">
        <v>11917</v>
      </c>
      <c r="X13" s="10"/>
      <c r="Y13" s="35">
        <v>0.70269999999999999</v>
      </c>
      <c r="Z13" s="36"/>
      <c r="AA13" s="11"/>
      <c r="AB13" s="10"/>
      <c r="AC13" s="10"/>
      <c r="AE13" s="12">
        <f>SUM(F13:P13,R13)</f>
        <v>100.00000000000003</v>
      </c>
      <c r="AF13" s="13" t="str">
        <f t="shared" ref="AF13:AF69" si="0">IF(AE13=100,"ОК"," ")</f>
        <v>ОК</v>
      </c>
      <c r="AG13"/>
    </row>
    <row r="14" spans="2:33" x14ac:dyDescent="0.25">
      <c r="B14" s="5">
        <v>2</v>
      </c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9"/>
      <c r="U14" s="9"/>
      <c r="V14" s="10"/>
      <c r="W14" s="10"/>
      <c r="X14" s="10"/>
      <c r="Y14" s="38"/>
      <c r="Z14" s="39"/>
      <c r="AA14" s="11"/>
      <c r="AB14" s="10"/>
      <c r="AC14" s="14"/>
      <c r="AE14" s="12">
        <f t="shared" ref="AE14:AE44" si="1">SUM(F14:P14,R14)</f>
        <v>0</v>
      </c>
      <c r="AF14" s="13" t="str">
        <f t="shared" si="0"/>
        <v xml:space="preserve"> </v>
      </c>
      <c r="AG14"/>
    </row>
    <row r="15" spans="2:33" x14ac:dyDescent="0.25">
      <c r="B15" s="5">
        <v>3</v>
      </c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9"/>
      <c r="U15" s="9"/>
      <c r="V15" s="10"/>
      <c r="W15" s="10"/>
      <c r="X15" s="10"/>
      <c r="Y15" s="38"/>
      <c r="Z15" s="39"/>
      <c r="AA15" s="11"/>
      <c r="AB15" s="10"/>
      <c r="AC15" s="14"/>
      <c r="AE15" s="12">
        <f t="shared" si="1"/>
        <v>0</v>
      </c>
      <c r="AF15" s="13" t="str">
        <f t="shared" si="0"/>
        <v xml:space="preserve"> </v>
      </c>
      <c r="AG15"/>
    </row>
    <row r="16" spans="2:33" x14ac:dyDescent="0.25">
      <c r="B16" s="5">
        <v>4</v>
      </c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9"/>
      <c r="U16" s="9"/>
      <c r="V16" s="10"/>
      <c r="W16" s="10"/>
      <c r="X16" s="10"/>
      <c r="Y16" s="15"/>
      <c r="Z16" s="8"/>
      <c r="AA16" s="11"/>
      <c r="AB16" s="10"/>
      <c r="AC16" s="14"/>
      <c r="AE16" s="12">
        <f t="shared" si="1"/>
        <v>0</v>
      </c>
      <c r="AF16" s="13" t="str">
        <f t="shared" si="0"/>
        <v xml:space="preserve"> </v>
      </c>
      <c r="AG16"/>
    </row>
    <row r="17" spans="2:33" x14ac:dyDescent="0.25">
      <c r="B17" s="5">
        <v>5</v>
      </c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9"/>
      <c r="U17" s="9"/>
      <c r="V17" s="10"/>
      <c r="W17" s="10"/>
      <c r="X17" s="10"/>
      <c r="Y17" s="15"/>
      <c r="Z17" s="8"/>
      <c r="AA17" s="11"/>
      <c r="AB17" s="16"/>
      <c r="AC17" s="17"/>
      <c r="AE17" s="12">
        <f t="shared" si="1"/>
        <v>0</v>
      </c>
      <c r="AF17" s="13" t="str">
        <f t="shared" si="0"/>
        <v xml:space="preserve"> </v>
      </c>
      <c r="AG17"/>
    </row>
    <row r="18" spans="2:33" x14ac:dyDescent="0.25">
      <c r="B18" s="5">
        <v>6</v>
      </c>
      <c r="C18" s="18"/>
      <c r="D18" s="18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9"/>
      <c r="U18" s="9"/>
      <c r="V18" s="10"/>
      <c r="W18" s="10"/>
      <c r="X18" s="10"/>
      <c r="Y18" s="15"/>
      <c r="Z18" s="10"/>
      <c r="AA18" s="11"/>
      <c r="AB18" s="16"/>
      <c r="AC18" s="17"/>
      <c r="AE18" s="12">
        <f t="shared" si="1"/>
        <v>0</v>
      </c>
      <c r="AF18" s="13" t="str">
        <f t="shared" si="0"/>
        <v xml:space="preserve"> </v>
      </c>
      <c r="AG18"/>
    </row>
    <row r="19" spans="2:33" x14ac:dyDescent="0.25">
      <c r="B19" s="5">
        <v>7</v>
      </c>
      <c r="C19" s="6"/>
      <c r="D19" s="6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9"/>
      <c r="U19" s="9"/>
      <c r="V19" s="10"/>
      <c r="W19" s="10"/>
      <c r="X19" s="10"/>
      <c r="Y19" s="15"/>
      <c r="Z19" s="8"/>
      <c r="AA19" s="11"/>
      <c r="AB19" s="37"/>
      <c r="AC19" s="37"/>
      <c r="AE19" s="12">
        <f t="shared" si="1"/>
        <v>0</v>
      </c>
      <c r="AF19" s="13" t="str">
        <f t="shared" si="0"/>
        <v xml:space="preserve"> </v>
      </c>
      <c r="AG19"/>
    </row>
    <row r="20" spans="2:33" x14ac:dyDescent="0.25">
      <c r="B20" s="5">
        <v>8</v>
      </c>
      <c r="C20" s="6">
        <v>31</v>
      </c>
      <c r="D20" s="6">
        <v>22</v>
      </c>
      <c r="E20" s="7">
        <v>42193</v>
      </c>
      <c r="F20" s="8">
        <v>95.844999999999999</v>
      </c>
      <c r="G20" s="8">
        <v>2.1429999999999998</v>
      </c>
      <c r="H20" s="8">
        <v>0.74399999999999999</v>
      </c>
      <c r="I20" s="8">
        <v>0.13300000000000001</v>
      </c>
      <c r="J20" s="8">
        <v>0.14099999999999999</v>
      </c>
      <c r="K20" s="8">
        <v>2E-3</v>
      </c>
      <c r="L20" s="8">
        <v>1.7999999999999999E-2</v>
      </c>
      <c r="M20" s="8">
        <v>1.2E-2</v>
      </c>
      <c r="N20" s="8">
        <v>3.0000000000000001E-3</v>
      </c>
      <c r="O20" s="8">
        <v>7.0000000000000001E-3</v>
      </c>
      <c r="P20" s="8">
        <v>0.77900000000000003</v>
      </c>
      <c r="Q20" s="8">
        <v>0.77700000000000002</v>
      </c>
      <c r="R20" s="8">
        <v>0.17299999999999999</v>
      </c>
      <c r="S20" s="8">
        <v>0.17399999999999999</v>
      </c>
      <c r="T20" s="9"/>
      <c r="U20" s="9"/>
      <c r="V20" s="10">
        <v>8195</v>
      </c>
      <c r="W20" s="10">
        <v>11907</v>
      </c>
      <c r="X20" s="10"/>
      <c r="Y20" s="15">
        <v>0.70179999999999998</v>
      </c>
      <c r="Z20" s="8"/>
      <c r="AA20" s="11"/>
      <c r="AB20" s="16" t="s">
        <v>48</v>
      </c>
      <c r="AC20" s="14" t="s">
        <v>49</v>
      </c>
      <c r="AE20" s="12">
        <f>SUM(F20:P20,R20)</f>
        <v>100</v>
      </c>
      <c r="AF20" s="13" t="str">
        <f t="shared" si="0"/>
        <v>ОК</v>
      </c>
      <c r="AG20"/>
    </row>
    <row r="21" spans="2:33" x14ac:dyDescent="0.25">
      <c r="B21" s="5">
        <v>9</v>
      </c>
      <c r="C21" s="6"/>
      <c r="D21" s="6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9"/>
      <c r="U21" s="9"/>
      <c r="V21" s="10"/>
      <c r="W21" s="10"/>
      <c r="X21" s="10"/>
      <c r="Y21" s="15"/>
      <c r="Z21" s="8"/>
      <c r="AA21" s="11"/>
      <c r="AB21" s="16"/>
      <c r="AC21" s="14"/>
      <c r="AE21" s="12">
        <f t="shared" si="1"/>
        <v>0</v>
      </c>
      <c r="AF21" s="13" t="str">
        <f t="shared" si="0"/>
        <v xml:space="preserve"> </v>
      </c>
      <c r="AG21"/>
    </row>
    <row r="22" spans="2:33" x14ac:dyDescent="0.25">
      <c r="B22" s="5">
        <v>10</v>
      </c>
      <c r="C22" s="6"/>
      <c r="D22" s="6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9"/>
      <c r="U22" s="9"/>
      <c r="V22" s="10"/>
      <c r="W22" s="10"/>
      <c r="X22" s="10"/>
      <c r="Y22" s="15"/>
      <c r="Z22" s="8"/>
      <c r="AA22" s="11"/>
      <c r="AB22" s="10"/>
      <c r="AC22" s="14"/>
      <c r="AE22" s="12">
        <f t="shared" si="1"/>
        <v>0</v>
      </c>
      <c r="AF22" s="13" t="str">
        <f t="shared" si="0"/>
        <v xml:space="preserve"> </v>
      </c>
      <c r="AG22"/>
    </row>
    <row r="23" spans="2:33" x14ac:dyDescent="0.25">
      <c r="B23" s="5">
        <v>11</v>
      </c>
      <c r="C23" s="6"/>
      <c r="D23" s="6"/>
      <c r="E23" s="1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9"/>
      <c r="U23" s="9"/>
      <c r="V23" s="10"/>
      <c r="W23" s="10"/>
      <c r="X23" s="10"/>
      <c r="Y23" s="15"/>
      <c r="Z23" s="8"/>
      <c r="AA23" s="11"/>
      <c r="AB23" s="11"/>
      <c r="AC23" s="14"/>
      <c r="AE23" s="12">
        <f t="shared" si="1"/>
        <v>0</v>
      </c>
      <c r="AF23" s="13" t="str">
        <f t="shared" si="0"/>
        <v xml:space="preserve"> </v>
      </c>
      <c r="AG23"/>
    </row>
    <row r="24" spans="2:33" x14ac:dyDescent="0.25">
      <c r="B24" s="5">
        <v>12</v>
      </c>
      <c r="C24" s="6"/>
      <c r="D24" s="6"/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9"/>
      <c r="U24" s="9"/>
      <c r="V24" s="10"/>
      <c r="W24" s="10"/>
      <c r="X24" s="10"/>
      <c r="Y24" s="15"/>
      <c r="Z24" s="8"/>
      <c r="AB24" s="16"/>
      <c r="AC24" s="17"/>
      <c r="AE24" s="12">
        <f t="shared" si="1"/>
        <v>0</v>
      </c>
      <c r="AF24" s="13" t="str">
        <f t="shared" si="0"/>
        <v xml:space="preserve"> </v>
      </c>
      <c r="AG24"/>
    </row>
    <row r="25" spans="2:33" x14ac:dyDescent="0.25">
      <c r="B25" s="5">
        <v>13</v>
      </c>
      <c r="C25" s="6"/>
      <c r="D25" s="6"/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9"/>
      <c r="U25" s="9"/>
      <c r="V25" s="10"/>
      <c r="W25" s="10"/>
      <c r="X25" s="10"/>
      <c r="Y25" s="15"/>
      <c r="Z25" s="8"/>
      <c r="AA25" s="11"/>
      <c r="AB25" s="16"/>
      <c r="AC25" s="17"/>
      <c r="AE25" s="12">
        <f t="shared" si="1"/>
        <v>0</v>
      </c>
      <c r="AF25" s="13" t="str">
        <f t="shared" si="0"/>
        <v xml:space="preserve"> </v>
      </c>
      <c r="AG25"/>
    </row>
    <row r="26" spans="2:33" x14ac:dyDescent="0.25">
      <c r="B26" s="5">
        <v>14</v>
      </c>
      <c r="C26" s="6"/>
      <c r="D26" s="6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9"/>
      <c r="U26" s="9"/>
      <c r="V26" s="10"/>
      <c r="W26" s="10"/>
      <c r="X26" s="10"/>
      <c r="Y26" s="15"/>
      <c r="Z26" s="8"/>
      <c r="AA26" s="11"/>
      <c r="AB26" s="10"/>
      <c r="AC26" s="14"/>
      <c r="AE26" s="12">
        <f t="shared" si="1"/>
        <v>0</v>
      </c>
      <c r="AF26" s="13" t="str">
        <f t="shared" si="0"/>
        <v xml:space="preserve"> </v>
      </c>
      <c r="AG26"/>
    </row>
    <row r="27" spans="2:33" x14ac:dyDescent="0.25">
      <c r="B27" s="5">
        <v>15</v>
      </c>
      <c r="C27" s="6">
        <v>43</v>
      </c>
      <c r="D27" s="6">
        <v>28</v>
      </c>
      <c r="E27" s="7">
        <v>42200</v>
      </c>
      <c r="F27" s="8">
        <v>95.878</v>
      </c>
      <c r="G27" s="8">
        <v>2.16</v>
      </c>
      <c r="H27" s="8">
        <v>0.76800000000000002</v>
      </c>
      <c r="I27" s="8">
        <v>0.122</v>
      </c>
      <c r="J27" s="8">
        <v>0.125</v>
      </c>
      <c r="K27" s="8">
        <v>2E-3</v>
      </c>
      <c r="L27" s="8">
        <v>1.9E-2</v>
      </c>
      <c r="M27" s="8">
        <v>1.4E-2</v>
      </c>
      <c r="N27" s="8">
        <v>3.0000000000000001E-3</v>
      </c>
      <c r="O27" s="8">
        <v>7.0000000000000001E-3</v>
      </c>
      <c r="P27" s="8">
        <v>0.73399999999999999</v>
      </c>
      <c r="Q27" s="8">
        <v>0.73299999999999998</v>
      </c>
      <c r="R27" s="8">
        <v>0.16800000000000001</v>
      </c>
      <c r="S27" s="8">
        <v>0.16900000000000001</v>
      </c>
      <c r="T27" s="9"/>
      <c r="U27" s="9"/>
      <c r="V27" s="10">
        <v>8198</v>
      </c>
      <c r="W27" s="10">
        <v>11915</v>
      </c>
      <c r="X27" s="10">
        <v>0.70199999999999996</v>
      </c>
      <c r="Y27" s="15">
        <v>0.70140000000000002</v>
      </c>
      <c r="Z27" s="8"/>
      <c r="AA27" s="11"/>
      <c r="AB27" s="10"/>
      <c r="AC27" s="20"/>
      <c r="AE27" s="12">
        <f t="shared" si="1"/>
        <v>100</v>
      </c>
      <c r="AF27" s="13" t="str">
        <f t="shared" si="0"/>
        <v>ОК</v>
      </c>
      <c r="AG27"/>
    </row>
    <row r="28" spans="2:33" ht="13.5" customHeight="1" x14ac:dyDescent="0.25">
      <c r="B28" s="21">
        <v>16</v>
      </c>
      <c r="C28" s="18"/>
      <c r="D28" s="18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9"/>
      <c r="U28" s="9"/>
      <c r="V28" s="10"/>
      <c r="W28" s="10"/>
      <c r="Y28" s="15"/>
      <c r="Z28" s="10"/>
      <c r="AA28" s="11"/>
      <c r="AB28" s="16"/>
      <c r="AC28" s="17"/>
      <c r="AE28" s="12">
        <f t="shared" si="1"/>
        <v>0</v>
      </c>
      <c r="AF28" s="13" t="str">
        <f t="shared" si="0"/>
        <v xml:space="preserve"> </v>
      </c>
      <c r="AG28"/>
    </row>
    <row r="29" spans="2:33" x14ac:dyDescent="0.25">
      <c r="B29" s="21">
        <v>17</v>
      </c>
      <c r="C29" s="18"/>
      <c r="D29" s="18"/>
      <c r="E29" s="7"/>
      <c r="F29" s="8"/>
      <c r="G29" s="8"/>
      <c r="H29" s="8"/>
      <c r="I29" s="8"/>
      <c r="J29" s="8"/>
      <c r="K29" s="8"/>
      <c r="L29" s="22"/>
      <c r="M29" s="8"/>
      <c r="N29" s="8"/>
      <c r="O29" s="8"/>
      <c r="P29" s="8"/>
      <c r="Q29" s="8"/>
      <c r="R29" s="8"/>
      <c r="S29" s="8"/>
      <c r="T29" s="9"/>
      <c r="U29" s="9"/>
      <c r="V29" s="10"/>
      <c r="W29" s="10"/>
      <c r="X29" s="10"/>
      <c r="Y29" s="15"/>
      <c r="Z29" s="10"/>
      <c r="AA29" s="11"/>
      <c r="AB29" s="10"/>
      <c r="AC29" s="20"/>
      <c r="AE29" s="12">
        <f t="shared" si="1"/>
        <v>0</v>
      </c>
      <c r="AF29" s="13" t="str">
        <f t="shared" si="0"/>
        <v xml:space="preserve"> </v>
      </c>
      <c r="AG29"/>
    </row>
    <row r="30" spans="2:33" x14ac:dyDescent="0.25">
      <c r="B30" s="21">
        <v>18</v>
      </c>
      <c r="C30" s="18"/>
      <c r="D30" s="18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9"/>
      <c r="U30" s="9"/>
      <c r="V30" s="10"/>
      <c r="W30" s="10"/>
      <c r="X30" s="10"/>
      <c r="Y30" s="15"/>
      <c r="Z30" s="10"/>
      <c r="AA30" s="11"/>
      <c r="AB30" s="10"/>
      <c r="AC30" s="20"/>
      <c r="AE30" s="12">
        <f t="shared" si="1"/>
        <v>0</v>
      </c>
      <c r="AF30" s="13" t="str">
        <f t="shared" si="0"/>
        <v xml:space="preserve"> </v>
      </c>
      <c r="AG30"/>
    </row>
    <row r="31" spans="2:33" x14ac:dyDescent="0.25">
      <c r="B31" s="21">
        <v>19</v>
      </c>
      <c r="C31" s="18"/>
      <c r="D31" s="18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9"/>
      <c r="U31" s="9"/>
      <c r="V31" s="10"/>
      <c r="W31" s="10"/>
      <c r="Y31" s="15"/>
      <c r="Z31" s="10"/>
      <c r="AA31" s="11"/>
      <c r="AB31" s="10"/>
      <c r="AC31" s="20"/>
      <c r="AE31" s="12">
        <f t="shared" si="1"/>
        <v>0</v>
      </c>
      <c r="AF31" s="13" t="str">
        <f t="shared" si="0"/>
        <v xml:space="preserve"> </v>
      </c>
      <c r="AG31"/>
    </row>
    <row r="32" spans="2:33" x14ac:dyDescent="0.25">
      <c r="B32" s="21">
        <v>20</v>
      </c>
      <c r="C32" s="18"/>
      <c r="D32" s="18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9"/>
      <c r="U32" s="9"/>
      <c r="V32" s="10"/>
      <c r="W32" s="10"/>
      <c r="X32" s="10"/>
      <c r="Y32" s="15"/>
      <c r="Z32" s="10"/>
      <c r="AA32" s="11"/>
      <c r="AB32" s="10"/>
      <c r="AC32" s="14"/>
      <c r="AE32" s="12">
        <f t="shared" si="1"/>
        <v>0</v>
      </c>
      <c r="AF32" s="13" t="str">
        <f t="shared" si="0"/>
        <v xml:space="preserve"> </v>
      </c>
      <c r="AG32"/>
    </row>
    <row r="33" spans="2:33" x14ac:dyDescent="0.25">
      <c r="B33" s="21">
        <v>21</v>
      </c>
      <c r="C33" s="18"/>
      <c r="D33" s="18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9"/>
      <c r="U33" s="9"/>
      <c r="V33" s="10"/>
      <c r="W33" s="10"/>
      <c r="X33" s="10"/>
      <c r="Y33" s="15"/>
      <c r="Z33" s="10"/>
      <c r="AA33" s="11"/>
      <c r="AB33" s="10"/>
      <c r="AC33" s="20"/>
      <c r="AE33" s="12">
        <f t="shared" si="1"/>
        <v>0</v>
      </c>
      <c r="AF33" s="13" t="str">
        <f t="shared" si="0"/>
        <v xml:space="preserve"> </v>
      </c>
      <c r="AG33"/>
    </row>
    <row r="34" spans="2:33" x14ac:dyDescent="0.25">
      <c r="B34" s="21">
        <v>22</v>
      </c>
      <c r="C34" s="18">
        <v>43</v>
      </c>
      <c r="D34" s="18">
        <v>27</v>
      </c>
      <c r="E34" s="7">
        <v>42207</v>
      </c>
      <c r="F34" s="8">
        <v>95.248999999999995</v>
      </c>
      <c r="G34" s="8">
        <v>2.6949999999999998</v>
      </c>
      <c r="H34" s="8">
        <v>0.86099999999999999</v>
      </c>
      <c r="I34" s="8">
        <v>0.127</v>
      </c>
      <c r="J34" s="8">
        <v>0.129</v>
      </c>
      <c r="K34" s="8">
        <v>2E-3</v>
      </c>
      <c r="L34" s="8">
        <v>2.5000000000000001E-2</v>
      </c>
      <c r="M34" s="8">
        <v>1.7000000000000001E-2</v>
      </c>
      <c r="N34" s="8">
        <v>7.0000000000000001E-3</v>
      </c>
      <c r="O34" s="8">
        <v>7.0000000000000001E-3</v>
      </c>
      <c r="P34" s="8">
        <v>0.69599999999999995</v>
      </c>
      <c r="Q34" s="8">
        <v>0.69499999999999995</v>
      </c>
      <c r="R34" s="8">
        <v>0.185</v>
      </c>
      <c r="S34" s="8">
        <v>0.186</v>
      </c>
      <c r="T34" s="9"/>
      <c r="U34" s="9"/>
      <c r="V34" s="34">
        <v>8251</v>
      </c>
      <c r="W34" s="10">
        <v>11948</v>
      </c>
      <c r="X34" s="10"/>
      <c r="Y34" s="15">
        <v>0.70630000000000004</v>
      </c>
      <c r="Z34" s="10"/>
      <c r="AA34" s="11"/>
      <c r="AB34" s="16"/>
      <c r="AC34" s="14"/>
      <c r="AE34" s="12">
        <f t="shared" si="1"/>
        <v>100</v>
      </c>
      <c r="AF34" s="13" t="str">
        <f t="shared" si="0"/>
        <v>ОК</v>
      </c>
      <c r="AG34"/>
    </row>
    <row r="35" spans="2:33" x14ac:dyDescent="0.25">
      <c r="B35" s="21">
        <v>23</v>
      </c>
      <c r="C35" s="18"/>
      <c r="D35" s="18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9"/>
      <c r="U35" s="9"/>
      <c r="V35" s="10"/>
      <c r="W35" s="10"/>
      <c r="X35" s="10"/>
      <c r="Y35" s="15"/>
      <c r="Z35" s="10"/>
      <c r="AA35" s="11"/>
      <c r="AB35" s="10"/>
      <c r="AC35" s="20"/>
      <c r="AE35" s="12">
        <f t="shared" si="1"/>
        <v>0</v>
      </c>
      <c r="AF35" s="13" t="str">
        <f t="shared" si="0"/>
        <v xml:space="preserve"> </v>
      </c>
      <c r="AG35"/>
    </row>
    <row r="36" spans="2:33" x14ac:dyDescent="0.25">
      <c r="B36" s="21">
        <v>24</v>
      </c>
      <c r="C36" s="18"/>
      <c r="D36" s="18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9"/>
      <c r="U36" s="9"/>
      <c r="V36" s="10"/>
      <c r="W36" s="10"/>
      <c r="X36" s="10"/>
      <c r="Y36" s="15"/>
      <c r="Z36" s="10"/>
      <c r="AA36" s="11"/>
      <c r="AB36" s="16"/>
      <c r="AC36" s="14"/>
      <c r="AE36" s="12">
        <f t="shared" si="1"/>
        <v>0</v>
      </c>
      <c r="AF36" s="13" t="str">
        <f t="shared" si="0"/>
        <v xml:space="preserve"> </v>
      </c>
      <c r="AG36"/>
    </row>
    <row r="37" spans="2:33" x14ac:dyDescent="0.25">
      <c r="B37" s="21">
        <v>25</v>
      </c>
      <c r="C37" s="18"/>
      <c r="D37" s="18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9"/>
      <c r="U37" s="9"/>
      <c r="V37" s="10"/>
      <c r="W37" s="10"/>
      <c r="X37" s="10"/>
      <c r="Y37" s="15"/>
      <c r="Z37" s="10"/>
      <c r="AA37" s="11"/>
      <c r="AB37" s="10"/>
      <c r="AC37" s="20"/>
      <c r="AE37" s="12">
        <f t="shared" si="1"/>
        <v>0</v>
      </c>
      <c r="AF37" s="13" t="str">
        <f t="shared" si="0"/>
        <v xml:space="preserve"> </v>
      </c>
      <c r="AG37"/>
    </row>
    <row r="38" spans="2:33" ht="12.75" customHeight="1" x14ac:dyDescent="0.25">
      <c r="B38" s="21">
        <v>26</v>
      </c>
      <c r="C38" s="18"/>
      <c r="D38" s="18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9"/>
      <c r="U38" s="9"/>
      <c r="V38" s="10"/>
      <c r="W38" s="10"/>
      <c r="X38" s="10"/>
      <c r="Y38" s="15"/>
      <c r="Z38" s="10"/>
      <c r="AA38" s="11"/>
      <c r="AB38" s="10"/>
      <c r="AC38" s="15"/>
      <c r="AD38" s="23"/>
      <c r="AE38" s="24">
        <f t="shared" si="1"/>
        <v>0</v>
      </c>
      <c r="AF38" s="13" t="str">
        <f t="shared" si="0"/>
        <v xml:space="preserve"> </v>
      </c>
      <c r="AG38"/>
    </row>
    <row r="39" spans="2:33" ht="12" customHeight="1" x14ac:dyDescent="0.25">
      <c r="B39" s="21">
        <v>27</v>
      </c>
      <c r="C39" s="18"/>
      <c r="D39" s="18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9"/>
      <c r="U39" s="9"/>
      <c r="V39" s="10"/>
      <c r="W39" s="10"/>
      <c r="X39" s="10"/>
      <c r="Y39" s="10"/>
      <c r="Z39" s="10"/>
      <c r="AA39" s="11"/>
      <c r="AB39" s="37"/>
      <c r="AC39" s="37"/>
      <c r="AE39" s="12">
        <f t="shared" si="1"/>
        <v>0</v>
      </c>
      <c r="AF39" s="13" t="str">
        <f t="shared" si="0"/>
        <v xml:space="preserve"> </v>
      </c>
      <c r="AG39"/>
    </row>
    <row r="40" spans="2:33" x14ac:dyDescent="0.25">
      <c r="B40" s="21">
        <v>28</v>
      </c>
      <c r="C40" s="18"/>
      <c r="D40" s="18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9"/>
      <c r="U40" s="9"/>
      <c r="V40" s="10"/>
      <c r="W40" s="10"/>
      <c r="X40" s="10"/>
      <c r="Y40" s="15"/>
      <c r="Z40" s="10"/>
      <c r="AA40" s="11"/>
      <c r="AB40" s="11"/>
      <c r="AC40" s="20"/>
      <c r="AE40" s="12">
        <f t="shared" si="1"/>
        <v>0</v>
      </c>
      <c r="AF40" s="13" t="str">
        <f t="shared" si="0"/>
        <v xml:space="preserve"> </v>
      </c>
      <c r="AG40"/>
    </row>
    <row r="41" spans="2:33" x14ac:dyDescent="0.25">
      <c r="B41" s="21">
        <v>29</v>
      </c>
      <c r="C41" s="18">
        <v>28</v>
      </c>
      <c r="D41" s="18">
        <v>15</v>
      </c>
      <c r="E41" s="7">
        <v>42214</v>
      </c>
      <c r="F41" s="8">
        <v>95.741</v>
      </c>
      <c r="G41" s="8">
        <v>2.2730000000000001</v>
      </c>
      <c r="H41" s="8">
        <v>0.71199999999999997</v>
      </c>
      <c r="I41" s="8">
        <v>0.111</v>
      </c>
      <c r="J41" s="8">
        <v>0.113</v>
      </c>
      <c r="K41" s="8">
        <v>2E-3</v>
      </c>
      <c r="L41" s="8">
        <v>2.5000000000000001E-2</v>
      </c>
      <c r="M41" s="8">
        <v>1.7000000000000001E-2</v>
      </c>
      <c r="N41" s="8">
        <v>7.0000000000000001E-3</v>
      </c>
      <c r="O41" s="8">
        <v>7.0000000000000001E-3</v>
      </c>
      <c r="P41" s="8">
        <v>0.81399999999999995</v>
      </c>
      <c r="Q41" s="8">
        <v>0.81200000000000006</v>
      </c>
      <c r="R41" s="8">
        <v>0.17799999999999999</v>
      </c>
      <c r="S41" s="8">
        <v>0.17899999999999999</v>
      </c>
      <c r="T41" s="9"/>
      <c r="U41" s="9"/>
      <c r="V41" s="10">
        <v>8190</v>
      </c>
      <c r="W41" s="10">
        <v>11900</v>
      </c>
      <c r="X41" s="10"/>
      <c r="Y41" s="15">
        <v>0.70189999999999997</v>
      </c>
      <c r="Z41" s="10"/>
      <c r="AA41" s="11"/>
      <c r="AB41" s="16" t="s">
        <v>48</v>
      </c>
      <c r="AC41" s="14" t="s">
        <v>49</v>
      </c>
      <c r="AE41" s="12">
        <f t="shared" si="1"/>
        <v>100</v>
      </c>
      <c r="AF41" s="13" t="str">
        <f t="shared" si="0"/>
        <v>ОК</v>
      </c>
      <c r="AG41"/>
    </row>
    <row r="42" spans="2:33" x14ac:dyDescent="0.25">
      <c r="B42" s="25">
        <v>30</v>
      </c>
      <c r="C42" s="18"/>
      <c r="D42" s="18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9"/>
      <c r="U42" s="9"/>
      <c r="V42" s="10"/>
      <c r="W42" s="10"/>
      <c r="X42" s="10"/>
      <c r="Y42" s="10"/>
      <c r="Z42" s="10"/>
      <c r="AA42" s="11"/>
      <c r="AB42" s="11"/>
      <c r="AC42" s="26"/>
      <c r="AE42" s="12">
        <f t="shared" si="1"/>
        <v>0</v>
      </c>
      <c r="AF42" s="13" t="str">
        <f t="shared" si="0"/>
        <v xml:space="preserve"> </v>
      </c>
      <c r="AG42"/>
    </row>
    <row r="43" spans="2:33" x14ac:dyDescent="0.25">
      <c r="B43" s="27">
        <v>31</v>
      </c>
      <c r="C43" s="18"/>
      <c r="D43" s="18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9"/>
      <c r="U43" s="9"/>
      <c r="V43" s="10"/>
      <c r="W43" s="10"/>
      <c r="X43" s="10"/>
      <c r="Y43" s="10"/>
      <c r="Z43" s="10"/>
      <c r="AA43" s="11"/>
      <c r="AB43" s="11"/>
      <c r="AC43" s="26"/>
      <c r="AE43" s="12">
        <f t="shared" si="1"/>
        <v>0</v>
      </c>
      <c r="AF43" s="13" t="str">
        <f t="shared" si="0"/>
        <v xml:space="preserve"> </v>
      </c>
      <c r="AG43"/>
    </row>
    <row r="44" spans="2:33" ht="12.75" hidden="1" customHeight="1" x14ac:dyDescent="0.25">
      <c r="B44" s="28"/>
      <c r="C44" s="40" t="s">
        <v>40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E44" s="12">
        <f t="shared" si="1"/>
        <v>0</v>
      </c>
      <c r="AF44" s="13" t="str">
        <f t="shared" si="0"/>
        <v xml:space="preserve"> </v>
      </c>
      <c r="AG44"/>
    </row>
    <row r="45" spans="2:33" x14ac:dyDescent="0.25">
      <c r="C45" s="29"/>
      <c r="D45" s="29"/>
      <c r="E45" s="29"/>
      <c r="F45" s="29"/>
      <c r="J45" s="30"/>
      <c r="AE45" s="12"/>
      <c r="AF45" s="13" t="str">
        <f t="shared" si="0"/>
        <v xml:space="preserve"> </v>
      </c>
    </row>
    <row r="46" spans="2:33" x14ac:dyDescent="0.25">
      <c r="C46" s="31" t="s">
        <v>50</v>
      </c>
      <c r="D46" s="31"/>
      <c r="E46" s="31"/>
      <c r="F46" s="31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42">
        <v>42216</v>
      </c>
      <c r="X46" s="43"/>
      <c r="AE46" s="12"/>
      <c r="AF46" s="13" t="str">
        <f t="shared" si="0"/>
        <v xml:space="preserve"> </v>
      </c>
    </row>
    <row r="47" spans="2:33" x14ac:dyDescent="0.25">
      <c r="C47" s="29" t="s">
        <v>41</v>
      </c>
      <c r="D47" s="29"/>
      <c r="E47" s="29"/>
      <c r="F47" s="29"/>
      <c r="Q47" s="33" t="s">
        <v>42</v>
      </c>
      <c r="V47" s="33" t="s">
        <v>43</v>
      </c>
      <c r="X47" s="33" t="s">
        <v>44</v>
      </c>
      <c r="AE47" s="12"/>
      <c r="AF47" s="13" t="str">
        <f t="shared" si="0"/>
        <v xml:space="preserve"> </v>
      </c>
    </row>
    <row r="48" spans="2:33" ht="18" customHeight="1" x14ac:dyDescent="0.25">
      <c r="B48" s="32"/>
      <c r="C48" s="31" t="s">
        <v>52</v>
      </c>
      <c r="D48" s="31"/>
      <c r="E48" s="31"/>
      <c r="F48" s="31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42">
        <v>42216</v>
      </c>
      <c r="X48" s="43"/>
      <c r="AE48" s="12"/>
      <c r="AF48" s="13" t="str">
        <f t="shared" si="0"/>
        <v xml:space="preserve"> </v>
      </c>
    </row>
    <row r="49" spans="3:32" x14ac:dyDescent="0.25">
      <c r="C49" s="29" t="s">
        <v>45</v>
      </c>
      <c r="D49" s="29"/>
      <c r="E49" s="29"/>
      <c r="Q49" s="33" t="s">
        <v>42</v>
      </c>
      <c r="V49" s="33" t="s">
        <v>43</v>
      </c>
      <c r="X49" s="33" t="s">
        <v>44</v>
      </c>
      <c r="AE49" s="12"/>
      <c r="AF49" s="13" t="str">
        <f t="shared" si="0"/>
        <v xml:space="preserve"> </v>
      </c>
    </row>
    <row r="50" spans="3:32" x14ac:dyDescent="0.25">
      <c r="C50" s="53" t="s">
        <v>46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E50" s="12"/>
      <c r="AF50" s="13" t="str">
        <f t="shared" si="0"/>
        <v xml:space="preserve"> </v>
      </c>
    </row>
    <row r="51" spans="3:32" x14ac:dyDescent="0.25">
      <c r="AE51" s="12"/>
      <c r="AF51" s="13" t="str">
        <f t="shared" si="0"/>
        <v xml:space="preserve"> </v>
      </c>
    </row>
    <row r="52" spans="3:32" x14ac:dyDescent="0.25">
      <c r="AE52" s="12"/>
      <c r="AF52" s="13" t="str">
        <f t="shared" si="0"/>
        <v xml:space="preserve"> </v>
      </c>
    </row>
    <row r="53" spans="3:32" x14ac:dyDescent="0.25">
      <c r="AE53" s="12"/>
      <c r="AF53" s="13" t="str">
        <f t="shared" si="0"/>
        <v xml:space="preserve"> </v>
      </c>
    </row>
    <row r="54" spans="3:32" x14ac:dyDescent="0.25">
      <c r="AE54" s="12"/>
      <c r="AF54" s="13" t="str">
        <f t="shared" si="0"/>
        <v xml:space="preserve"> </v>
      </c>
    </row>
    <row r="55" spans="3:32" x14ac:dyDescent="0.25">
      <c r="AE55" s="12"/>
      <c r="AF55" s="13" t="str">
        <f t="shared" si="0"/>
        <v xml:space="preserve"> </v>
      </c>
    </row>
    <row r="56" spans="3:32" x14ac:dyDescent="0.25">
      <c r="AE56" s="12"/>
      <c r="AF56" s="13" t="str">
        <f t="shared" si="0"/>
        <v xml:space="preserve"> </v>
      </c>
    </row>
    <row r="57" spans="3:32" x14ac:dyDescent="0.25">
      <c r="AE57" s="12"/>
      <c r="AF57" s="13" t="str">
        <f t="shared" si="0"/>
        <v xml:space="preserve"> </v>
      </c>
    </row>
    <row r="58" spans="3:32" x14ac:dyDescent="0.25">
      <c r="AE58" s="12"/>
      <c r="AF58" s="13" t="str">
        <f t="shared" si="0"/>
        <v xml:space="preserve"> </v>
      </c>
    </row>
    <row r="59" spans="3:32" x14ac:dyDescent="0.25">
      <c r="AE59" s="12"/>
      <c r="AF59" s="13" t="str">
        <f t="shared" si="0"/>
        <v xml:space="preserve"> </v>
      </c>
    </row>
    <row r="60" spans="3:32" ht="12.75" customHeight="1" x14ac:dyDescent="0.25">
      <c r="AE60" s="12"/>
      <c r="AF60" s="13" t="str">
        <f t="shared" si="0"/>
        <v xml:space="preserve"> </v>
      </c>
    </row>
    <row r="61" spans="3:32" ht="12.75" customHeight="1" x14ac:dyDescent="0.25">
      <c r="AE61" s="12"/>
      <c r="AF61" s="13" t="str">
        <f t="shared" si="0"/>
        <v xml:space="preserve"> </v>
      </c>
    </row>
    <row r="62" spans="3:32" ht="12.75" customHeight="1" x14ac:dyDescent="0.25">
      <c r="AE62" s="12"/>
      <c r="AF62" s="13" t="str">
        <f t="shared" si="0"/>
        <v xml:space="preserve"> </v>
      </c>
    </row>
    <row r="63" spans="3:32" ht="12.75" customHeight="1" x14ac:dyDescent="0.25">
      <c r="AE63" s="12"/>
      <c r="AF63" s="13" t="str">
        <f t="shared" si="0"/>
        <v xml:space="preserve"> </v>
      </c>
    </row>
    <row r="64" spans="3:32" ht="12.75" customHeight="1" x14ac:dyDescent="0.25">
      <c r="AE64" s="12"/>
      <c r="AF64" s="13" t="str">
        <f t="shared" si="0"/>
        <v xml:space="preserve"> </v>
      </c>
    </row>
    <row r="65" spans="31:32" ht="12.75" customHeight="1" x14ac:dyDescent="0.25">
      <c r="AE65" s="12"/>
      <c r="AF65" s="13" t="str">
        <f t="shared" si="0"/>
        <v xml:space="preserve"> </v>
      </c>
    </row>
    <row r="66" spans="31:32" x14ac:dyDescent="0.25">
      <c r="AE66" s="12"/>
      <c r="AF66" s="13" t="str">
        <f t="shared" si="0"/>
        <v xml:space="preserve"> </v>
      </c>
    </row>
    <row r="67" spans="31:32" x14ac:dyDescent="0.25">
      <c r="AE67" s="12"/>
      <c r="AF67" s="13" t="str">
        <f t="shared" si="0"/>
        <v xml:space="preserve"> </v>
      </c>
    </row>
    <row r="68" spans="31:32" x14ac:dyDescent="0.25">
      <c r="AE68" s="12"/>
      <c r="AF68" s="13" t="str">
        <f t="shared" si="0"/>
        <v xml:space="preserve"> </v>
      </c>
    </row>
    <row r="69" spans="31:32" x14ac:dyDescent="0.25">
      <c r="AE69" s="12"/>
      <c r="AF69" s="13" t="str">
        <f t="shared" si="0"/>
        <v xml:space="preserve"> </v>
      </c>
    </row>
    <row r="70" spans="31:32" x14ac:dyDescent="0.25">
      <c r="AE70" s="12"/>
      <c r="AF70" s="13"/>
    </row>
  </sheetData>
  <mergeCells count="43">
    <mergeCell ref="W48:X48"/>
    <mergeCell ref="C50:AC50"/>
    <mergeCell ref="AA2:AC2"/>
    <mergeCell ref="C6:AE6"/>
    <mergeCell ref="B7:AC7"/>
    <mergeCell ref="B8:AC8"/>
    <mergeCell ref="B9:B12"/>
    <mergeCell ref="C9:D10"/>
    <mergeCell ref="E9:E12"/>
    <mergeCell ref="F9:S9"/>
    <mergeCell ref="W9:W12"/>
    <mergeCell ref="X9:Z9"/>
    <mergeCell ref="AC9:AC12"/>
    <mergeCell ref="O10:O12"/>
    <mergeCell ref="P10:Q10"/>
    <mergeCell ref="R10:S10"/>
    <mergeCell ref="X10:X11"/>
    <mergeCell ref="Y10:Z11"/>
    <mergeCell ref="AB9:AB12"/>
    <mergeCell ref="D11:D12"/>
    <mergeCell ref="S11:S12"/>
    <mergeCell ref="X12:Z12"/>
    <mergeCell ref="AA9:AA12"/>
    <mergeCell ref="R11:R12"/>
    <mergeCell ref="T9:T12"/>
    <mergeCell ref="U9:U12"/>
    <mergeCell ref="V9:V12"/>
    <mergeCell ref="Y14:Z14"/>
    <mergeCell ref="Y15:Z15"/>
    <mergeCell ref="C44:AC44"/>
    <mergeCell ref="W46:X46"/>
    <mergeCell ref="C11:C12"/>
    <mergeCell ref="P11:P12"/>
    <mergeCell ref="Q11:Q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май КегичПВВГ</vt:lpstr>
      <vt:lpstr>Лист3</vt:lpstr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XP SP3</dc:creator>
  <cp:lastModifiedBy>Романык Ирина Евгеньевна</cp:lastModifiedBy>
  <dcterms:created xsi:type="dcterms:W3CDTF">2015-03-12T12:11:05Z</dcterms:created>
  <dcterms:modified xsi:type="dcterms:W3CDTF">2015-08-07T07:58:22Z</dcterms:modified>
</cp:coreProperties>
</file>