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15600" windowHeight="7710"/>
  </bookViews>
  <sheets>
    <sheet name="липень-2015" sheetId="1" r:id="rId1"/>
  </sheets>
  <calcPr calcId="145621"/>
</workbook>
</file>

<file path=xl/calcChain.xml><?xml version="1.0" encoding="utf-8"?>
<calcChain xmlns="http://schemas.openxmlformats.org/spreadsheetml/2006/main">
  <c r="T22" i="1" l="1"/>
  <c r="T21" i="1"/>
  <c r="T20" i="1"/>
  <c r="T19" i="1"/>
  <c r="T18" i="1"/>
</calcChain>
</file>

<file path=xl/sharedStrings.xml><?xml version="1.0" encoding="utf-8"?>
<sst xmlns="http://schemas.openxmlformats.org/spreadsheetml/2006/main" count="50" uniqueCount="48">
  <si>
    <t>ПАТ "Укртрансгаз"</t>
  </si>
  <si>
    <t xml:space="preserve">Вимірювальна хіміко-аналітична лабораторія </t>
  </si>
  <si>
    <t>ФІЛІЯ "УМГ "ХАРКІВТРАНСГАЗ"</t>
  </si>
  <si>
    <t>Первомайського  ЛВУМГ  проммайданчик КС Борова</t>
  </si>
  <si>
    <t>ПЕРВОМАЙСЬКЕ ЛВУМГ</t>
  </si>
  <si>
    <t>Свідоцтво про атестацію № 100-037/2013 від 08.02.2013 р.</t>
  </si>
  <si>
    <t>проммайданчик КС БОРОВА</t>
  </si>
  <si>
    <t>Чинне до 24.10.2017 року</t>
  </si>
  <si>
    <t>Числа місяця</t>
  </si>
  <si>
    <t>Компонентний склад, % об.</t>
  </si>
  <si>
    <t>При 20*С 101,325 кПа</t>
  </si>
  <si>
    <t>Маса механічних домішок, г/м3</t>
  </si>
  <si>
    <t>Масова концентр. сірководню, мг/м3</t>
  </si>
  <si>
    <t>Масова концентр. меркапт сірки, мг/м3</t>
  </si>
  <si>
    <t>Метан</t>
  </si>
  <si>
    <t>Етан</t>
  </si>
  <si>
    <t xml:space="preserve">Пропан </t>
  </si>
  <si>
    <t>Ізо-бутан</t>
  </si>
  <si>
    <t>Н-бутан</t>
  </si>
  <si>
    <t>Пентан</t>
  </si>
  <si>
    <t>Гексан та вищі</t>
  </si>
  <si>
    <t>Азот</t>
  </si>
  <si>
    <t>Діоксид вуглецю</t>
  </si>
  <si>
    <t>Кисень</t>
  </si>
  <si>
    <t>Точка роси вологи       (Р=4 МПа), *С</t>
  </si>
  <si>
    <t>Відносна густина</t>
  </si>
  <si>
    <t>Густина , кг/м3</t>
  </si>
  <si>
    <t>Теплота згорання, нижча,ккал/м3</t>
  </si>
  <si>
    <t>Число Воббе вище, ккал/м3</t>
  </si>
  <si>
    <t xml:space="preserve">           Керівник підрозділу, якому підпорядкована лабораторія</t>
  </si>
  <si>
    <t xml:space="preserve">                        підпис</t>
  </si>
  <si>
    <t>підпис</t>
  </si>
  <si>
    <t xml:space="preserve">                        прізвище</t>
  </si>
  <si>
    <t xml:space="preserve">        дата</t>
  </si>
  <si>
    <t>Керівник лабораторії, де здійснювався аналіз газу</t>
  </si>
  <si>
    <t>прізвище</t>
  </si>
  <si>
    <t>дата</t>
  </si>
  <si>
    <r>
      <t xml:space="preserve">         Головний інженер Первомайського ЛВУМГ                                                                                           </t>
    </r>
    <r>
      <rPr>
        <sz val="10"/>
        <rFont val="Arial Cyr"/>
        <charset val="204"/>
      </rPr>
      <t xml:space="preserve">                 </t>
    </r>
  </si>
  <si>
    <t xml:space="preserve">Журавель І.В.  </t>
  </si>
  <si>
    <t>Карапута В.М.</t>
  </si>
  <si>
    <r>
      <t xml:space="preserve">        Начальник  ХАЛ  ПМ КС Борова Первомайського ЛВУМГ                                                                       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 xml:space="preserve">                 </t>
    </r>
  </si>
  <si>
    <t>ГРС "Восток", "Лісна Стінка", "Савинці",  "Заліман"   магістрального газопроводу  "НОВОПСКОВ-ШЕБЕЛИНКА"</t>
  </si>
  <si>
    <r>
      <t xml:space="preserve"> з </t>
    </r>
    <r>
      <rPr>
        <b/>
        <sz val="10"/>
        <rFont val="Arial Cyr"/>
        <charset val="204"/>
      </rPr>
      <t xml:space="preserve"> 01.07.2015  р.</t>
    </r>
    <r>
      <rPr>
        <sz val="10"/>
        <rFont val="Arial Cyr"/>
        <charset val="204"/>
      </rPr>
      <t xml:space="preserve">  по </t>
    </r>
    <r>
      <rPr>
        <b/>
        <sz val="10"/>
        <rFont val="Arial Cyr"/>
        <charset val="204"/>
      </rPr>
      <t>31.07.2015р.</t>
    </r>
  </si>
  <si>
    <t>31 липня 2015 р.</t>
  </si>
  <si>
    <r>
      <t xml:space="preserve">переданого </t>
    </r>
    <r>
      <rPr>
        <sz val="10"/>
        <rFont val="Calibri"/>
        <family val="2"/>
        <charset val="204"/>
      </rPr>
      <t>''</t>
    </r>
    <r>
      <rPr>
        <b/>
        <u/>
        <sz val="10"/>
        <rFont val="Arial Cyr"/>
        <charset val="204"/>
      </rPr>
      <t>УМГ"Харківтрансгаз" проммайданчик КС Борова Первомайського ЛВУМГ</t>
    </r>
    <r>
      <rPr>
        <sz val="10"/>
        <rFont val="Arial Cyr"/>
        <charset val="204"/>
      </rPr>
      <t xml:space="preserve"> та прийнятого П</t>
    </r>
    <r>
      <rPr>
        <b/>
        <u/>
        <sz val="10"/>
        <rFont val="Arial Cyr"/>
        <charset val="204"/>
      </rPr>
      <t>АТ "Харківгаз"</t>
    </r>
  </si>
  <si>
    <t xml:space="preserve"> ПАСПОРТ ФІЗИКО-ХІМІЧНИХ ПОКАЗНИКІВ ПРИРОДНОГО ГАЗУ № 19-26 липень</t>
  </si>
  <si>
    <t>2,5</t>
  </si>
  <si>
    <t>0,647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</si>
</sst>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u/>
      <sz val="10"/>
      <name val="Arial Cyr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 Cyr"/>
      <family val="1"/>
      <charset val="204"/>
    </font>
    <font>
      <sz val="10"/>
      <name val="Times New Roman CYR"/>
      <charset val="204"/>
    </font>
    <font>
      <b/>
      <sz val="9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Arial Cyr"/>
      <charset val="204"/>
    </font>
    <font>
      <sz val="10"/>
      <name val="Calibri"/>
      <family val="2"/>
      <charset val="204"/>
    </font>
    <font>
      <b/>
      <u/>
      <sz val="10"/>
      <name val="Arial Cyr"/>
      <charset val="204"/>
    </font>
    <font>
      <b/>
      <sz val="8"/>
      <name val="Arial Cyr"/>
      <charset val="204"/>
    </font>
    <font>
      <sz val="11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0" fillId="0" borderId="0" xfId="0" applyBorder="1"/>
    <xf numFmtId="0" fontId="5" fillId="0" borderId="0" xfId="0" applyFont="1" applyBorder="1" applyAlignment="1" applyProtection="1"/>
    <xf numFmtId="0" fontId="6" fillId="0" borderId="0" xfId="0" applyFont="1" applyBorder="1" applyAlignment="1" applyProtection="1"/>
    <xf numFmtId="0" fontId="8" fillId="0" borderId="0" xfId="0" applyFont="1" applyBorder="1" applyAlignment="1" applyProtection="1"/>
    <xf numFmtId="164" fontId="9" fillId="0" borderId="0" xfId="0" applyNumberFormat="1" applyFont="1" applyBorder="1" applyAlignment="1" applyProtection="1">
      <alignment horizontal="right"/>
    </xf>
    <xf numFmtId="0" fontId="13" fillId="0" borderId="2" xfId="0" applyFont="1" applyFill="1" applyBorder="1" applyAlignment="1">
      <alignment horizontal="left" textRotation="90" wrapText="1"/>
    </xf>
    <xf numFmtId="0" fontId="13" fillId="0" borderId="7" xfId="0" applyFont="1" applyFill="1" applyBorder="1" applyAlignment="1">
      <alignment horizontal="left" textRotation="90" wrapText="1"/>
    </xf>
    <xf numFmtId="0" fontId="1" fillId="0" borderId="8" xfId="0" applyFon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3" fillId="0" borderId="18" xfId="0" applyFont="1" applyBorder="1" applyAlignment="1">
      <alignment vertical="top"/>
    </xf>
    <xf numFmtId="0" fontId="15" fillId="0" borderId="0" xfId="0" applyFont="1" applyBorder="1" applyAlignment="1">
      <alignment horizontal="left" vertical="center" wrapText="1"/>
    </xf>
    <xf numFmtId="0" fontId="0" fillId="0" borderId="17" xfId="0" applyFont="1" applyBorder="1" applyAlignment="1"/>
    <xf numFmtId="0" fontId="10" fillId="0" borderId="17" xfId="0" applyFont="1" applyBorder="1" applyAlignment="1"/>
    <xf numFmtId="0" fontId="0" fillId="0" borderId="18" xfId="0" applyBorder="1" applyAlignment="1"/>
    <xf numFmtId="164" fontId="0" fillId="0" borderId="19" xfId="0" applyNumberFormat="1" applyFill="1" applyBorder="1"/>
    <xf numFmtId="0" fontId="1" fillId="0" borderId="13" xfId="0" applyFont="1" applyFill="1" applyBorder="1" applyAlignment="1">
      <alignment horizontal="center"/>
    </xf>
    <xf numFmtId="164" fontId="9" fillId="0" borderId="0" xfId="0" applyNumberFormat="1" applyFont="1" applyBorder="1" applyAlignment="1" applyProtection="1">
      <alignment horizontal="right"/>
    </xf>
    <xf numFmtId="0" fontId="0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/>
    <xf numFmtId="164" fontId="7" fillId="0" borderId="0" xfId="0" applyNumberFormat="1" applyFont="1" applyBorder="1" applyAlignment="1" applyProtection="1">
      <alignment horizontal="right"/>
    </xf>
    <xf numFmtId="0" fontId="1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textRotation="90" wrapText="1"/>
    </xf>
    <xf numFmtId="0" fontId="10" fillId="0" borderId="6" xfId="0" applyFont="1" applyFill="1" applyBorder="1" applyAlignment="1">
      <alignment horizontal="center" vertical="center" textRotation="90" wrapText="1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3" fillId="0" borderId="2" xfId="0" applyFont="1" applyFill="1" applyBorder="1" applyAlignment="1">
      <alignment vertical="center" textRotation="90" wrapText="1"/>
    </xf>
    <xf numFmtId="0" fontId="13" fillId="0" borderId="6" xfId="0" applyFont="1" applyFill="1" applyBorder="1" applyAlignment="1">
      <alignment vertical="center" textRotation="90" wrapText="1"/>
    </xf>
    <xf numFmtId="0" fontId="13" fillId="0" borderId="2" xfId="0" applyFont="1" applyFill="1" applyBorder="1" applyAlignment="1">
      <alignment horizontal="center" vertical="center" textRotation="90" wrapText="1"/>
    </xf>
    <xf numFmtId="0" fontId="13" fillId="0" borderId="6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topLeftCell="A7" zoomScaleNormal="100" workbookViewId="0">
      <selection activeCell="G25" sqref="G25"/>
    </sheetView>
  </sheetViews>
  <sheetFormatPr defaultRowHeight="12.75" x14ac:dyDescent="0.2"/>
  <cols>
    <col min="1" max="1" width="6.5703125" customWidth="1"/>
    <col min="17" max="17" width="7.28515625" customWidth="1"/>
    <col min="18" max="18" width="8" customWidth="1"/>
  </cols>
  <sheetData>
    <row r="1" spans="1:20" ht="23.25" customHeight="1" x14ac:dyDescent="0.2">
      <c r="A1" s="1"/>
      <c r="B1" s="2"/>
      <c r="C1" s="3"/>
      <c r="D1" s="3"/>
      <c r="E1" s="3"/>
      <c r="F1" s="3"/>
      <c r="G1" s="3"/>
      <c r="H1" s="1"/>
      <c r="I1" s="1"/>
      <c r="J1" s="2"/>
      <c r="K1" s="4"/>
      <c r="L1" s="1"/>
      <c r="M1" s="47"/>
      <c r="N1" s="47"/>
      <c r="O1" s="47"/>
      <c r="P1" s="48"/>
      <c r="Q1" s="48"/>
      <c r="R1" s="48"/>
      <c r="S1" s="48"/>
      <c r="T1" s="5"/>
    </row>
    <row r="2" spans="1:20" ht="15" x14ac:dyDescent="0.25">
      <c r="B2" s="6" t="s">
        <v>0</v>
      </c>
      <c r="C2" s="6"/>
      <c r="D2" s="7"/>
      <c r="E2" s="7"/>
      <c r="F2" s="7"/>
      <c r="N2" s="49" t="s">
        <v>1</v>
      </c>
      <c r="O2" s="49"/>
      <c r="P2" s="49"/>
      <c r="Q2" s="49"/>
      <c r="R2" s="49"/>
      <c r="S2" s="49"/>
    </row>
    <row r="3" spans="1:20" x14ac:dyDescent="0.2">
      <c r="B3" s="7" t="s">
        <v>2</v>
      </c>
      <c r="C3" s="8"/>
      <c r="D3" s="8"/>
      <c r="E3" s="8"/>
      <c r="F3" s="8"/>
      <c r="N3" s="49" t="s">
        <v>3</v>
      </c>
      <c r="O3" s="49"/>
      <c r="P3" s="49"/>
      <c r="Q3" s="49"/>
      <c r="R3" s="49"/>
      <c r="S3" s="49"/>
    </row>
    <row r="4" spans="1:20" x14ac:dyDescent="0.2">
      <c r="B4" s="7" t="s">
        <v>4</v>
      </c>
      <c r="C4" s="7"/>
      <c r="D4" s="7"/>
      <c r="E4" s="7"/>
      <c r="F4" s="7"/>
      <c r="M4" s="45" t="s">
        <v>5</v>
      </c>
      <c r="N4" s="45"/>
      <c r="O4" s="45"/>
      <c r="P4" s="45"/>
      <c r="Q4" s="45"/>
      <c r="R4" s="45"/>
      <c r="S4" s="45"/>
    </row>
    <row r="5" spans="1:20" x14ac:dyDescent="0.2">
      <c r="B5" s="7" t="s">
        <v>6</v>
      </c>
      <c r="C5" s="7"/>
      <c r="D5" s="7"/>
      <c r="E5" s="7"/>
      <c r="F5" s="7"/>
      <c r="N5" s="45" t="s">
        <v>7</v>
      </c>
      <c r="O5" s="45"/>
      <c r="P5" s="45"/>
      <c r="Q5" s="45"/>
      <c r="R5" s="45"/>
      <c r="S5" s="45"/>
    </row>
    <row r="6" spans="1:20" x14ac:dyDescent="0.2">
      <c r="B6" s="7"/>
      <c r="C6" s="7"/>
      <c r="D6" s="7"/>
      <c r="E6" s="7"/>
      <c r="F6" s="7"/>
      <c r="N6" s="9"/>
      <c r="O6" s="9"/>
      <c r="P6" s="9"/>
      <c r="Q6" s="9"/>
      <c r="R6" s="9"/>
      <c r="S6" s="9"/>
    </row>
    <row r="7" spans="1:20" x14ac:dyDescent="0.2">
      <c r="B7" s="7"/>
      <c r="C7" s="7"/>
      <c r="D7" s="7"/>
      <c r="E7" s="7"/>
      <c r="F7" s="7"/>
      <c r="N7" s="9"/>
      <c r="O7" s="9"/>
      <c r="P7" s="9"/>
      <c r="Q7" s="9"/>
      <c r="R7" s="9"/>
      <c r="S7" s="9"/>
    </row>
    <row r="8" spans="1:20" x14ac:dyDescent="0.2">
      <c r="B8" s="7"/>
      <c r="C8" s="7"/>
      <c r="D8" s="7"/>
      <c r="E8" s="7"/>
      <c r="F8" s="7"/>
      <c r="N8" s="9"/>
      <c r="O8" s="9"/>
      <c r="P8" s="9"/>
      <c r="Q8" s="9"/>
      <c r="R8" s="9"/>
      <c r="S8" s="9"/>
    </row>
    <row r="9" spans="1:20" x14ac:dyDescent="0.2">
      <c r="B9" s="7"/>
      <c r="C9" s="7"/>
      <c r="D9" s="8"/>
      <c r="E9" s="8"/>
      <c r="F9" s="7"/>
    </row>
    <row r="10" spans="1:20" x14ac:dyDescent="0.2">
      <c r="B10" s="7"/>
      <c r="C10" s="7"/>
      <c r="D10" s="7"/>
      <c r="E10" s="7"/>
      <c r="F10" s="7"/>
      <c r="M10" s="9"/>
      <c r="N10" s="9"/>
      <c r="O10" s="9"/>
      <c r="P10" s="9"/>
      <c r="Q10" s="9"/>
      <c r="R10" s="9"/>
      <c r="S10" s="9"/>
    </row>
    <row r="11" spans="1:20" x14ac:dyDescent="0.2">
      <c r="B11" s="8"/>
      <c r="C11" s="8"/>
      <c r="D11" s="8"/>
      <c r="E11" s="8"/>
      <c r="F11" s="8"/>
      <c r="N11" s="45"/>
      <c r="O11" s="45"/>
      <c r="P11" s="45"/>
      <c r="Q11" s="45"/>
      <c r="R11" s="45"/>
      <c r="S11" s="45"/>
    </row>
    <row r="12" spans="1:20" x14ac:dyDescent="0.2">
      <c r="A12" s="50" t="s">
        <v>45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</row>
    <row r="13" spans="1:20" ht="12.75" customHeight="1" x14ac:dyDescent="0.2">
      <c r="A13" s="46" t="s">
        <v>44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20" ht="12.75" customHeight="1" x14ac:dyDescent="0.2">
      <c r="A14" s="46" t="s">
        <v>41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</row>
    <row r="15" spans="1:20" ht="13.5" thickBot="1" x14ac:dyDescent="0.25">
      <c r="A15" s="52" t="s">
        <v>42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</row>
    <row r="16" spans="1:20" ht="13.5" customHeight="1" thickBot="1" x14ac:dyDescent="0.25">
      <c r="A16" s="54" t="s">
        <v>8</v>
      </c>
      <c r="B16" s="56" t="s">
        <v>9</v>
      </c>
      <c r="C16" s="57"/>
      <c r="D16" s="57"/>
      <c r="E16" s="57"/>
      <c r="F16" s="57"/>
      <c r="G16" s="57"/>
      <c r="H16" s="57"/>
      <c r="I16" s="57"/>
      <c r="J16" s="57"/>
      <c r="K16" s="57"/>
      <c r="L16" s="58"/>
      <c r="M16" s="56" t="s">
        <v>10</v>
      </c>
      <c r="N16" s="57"/>
      <c r="O16" s="57"/>
      <c r="P16" s="58"/>
      <c r="Q16" s="59" t="s">
        <v>11</v>
      </c>
      <c r="R16" s="61" t="s">
        <v>12</v>
      </c>
      <c r="S16" s="61" t="s">
        <v>13</v>
      </c>
    </row>
    <row r="17" spans="1:20" ht="80.25" customHeight="1" thickBot="1" x14ac:dyDescent="0.25">
      <c r="A17" s="55"/>
      <c r="B17" s="10" t="s">
        <v>14</v>
      </c>
      <c r="C17" s="10" t="s">
        <v>15</v>
      </c>
      <c r="D17" s="10" t="s">
        <v>16</v>
      </c>
      <c r="E17" s="10" t="s">
        <v>17</v>
      </c>
      <c r="F17" s="10" t="s">
        <v>18</v>
      </c>
      <c r="G17" s="10" t="s">
        <v>19</v>
      </c>
      <c r="H17" s="10" t="s">
        <v>20</v>
      </c>
      <c r="I17" s="10" t="s">
        <v>21</v>
      </c>
      <c r="J17" s="10" t="s">
        <v>22</v>
      </c>
      <c r="K17" s="11" t="s">
        <v>23</v>
      </c>
      <c r="L17" s="10" t="s">
        <v>24</v>
      </c>
      <c r="M17" s="10" t="s">
        <v>25</v>
      </c>
      <c r="N17" s="10" t="s">
        <v>26</v>
      </c>
      <c r="O17" s="10" t="s">
        <v>27</v>
      </c>
      <c r="P17" s="10" t="s">
        <v>28</v>
      </c>
      <c r="Q17" s="60"/>
      <c r="R17" s="62"/>
      <c r="S17" s="62"/>
    </row>
    <row r="18" spans="1:20" ht="12.75" customHeight="1" x14ac:dyDescent="0.2">
      <c r="A18" s="12">
        <v>6</v>
      </c>
      <c r="B18" s="13">
        <v>87.697000000000003</v>
      </c>
      <c r="C18" s="13">
        <v>3.7330000000000001</v>
      </c>
      <c r="D18" s="13">
        <v>1.865</v>
      </c>
      <c r="E18" s="13">
        <v>0.30099999999999999</v>
      </c>
      <c r="F18" s="13">
        <v>0.54100000000000004</v>
      </c>
      <c r="G18" s="13">
        <v>0.28999999999999998</v>
      </c>
      <c r="H18" s="13">
        <v>0.14699999999999999</v>
      </c>
      <c r="I18" s="13">
        <v>4.2149999999999999</v>
      </c>
      <c r="J18" s="13">
        <v>1.2</v>
      </c>
      <c r="K18" s="13">
        <v>1.0999999999999999E-2</v>
      </c>
      <c r="L18" s="14">
        <v>0.7</v>
      </c>
      <c r="M18" s="13">
        <v>0.64300000000000002</v>
      </c>
      <c r="N18" s="13">
        <v>0.77400000000000002</v>
      </c>
      <c r="O18" s="14">
        <v>8303</v>
      </c>
      <c r="P18" s="14">
        <v>11460</v>
      </c>
      <c r="Q18" s="14"/>
      <c r="R18" s="14"/>
      <c r="S18" s="15"/>
      <c r="T18" s="43">
        <f>SUM(B18:K18)</f>
        <v>100.00000000000001</v>
      </c>
    </row>
    <row r="19" spans="1:20" ht="12.75" customHeight="1" x14ac:dyDescent="0.2">
      <c r="A19" s="16">
        <v>13</v>
      </c>
      <c r="B19" s="17">
        <v>88.418999999999997</v>
      </c>
      <c r="C19" s="17">
        <v>3.5670000000000002</v>
      </c>
      <c r="D19" s="17">
        <v>1.63</v>
      </c>
      <c r="E19" s="17">
        <v>0.253</v>
      </c>
      <c r="F19" s="17">
        <v>0.51100000000000001</v>
      </c>
      <c r="G19" s="17">
        <v>0.33900000000000002</v>
      </c>
      <c r="H19" s="17">
        <v>0.14000000000000001</v>
      </c>
      <c r="I19" s="17">
        <v>3.5569999999999999</v>
      </c>
      <c r="J19" s="17">
        <v>1.5740000000000001</v>
      </c>
      <c r="K19" s="17">
        <v>0.01</v>
      </c>
      <c r="L19" s="18">
        <v>0.8</v>
      </c>
      <c r="M19" s="17">
        <v>0.64</v>
      </c>
      <c r="N19" s="17">
        <v>0.77100000000000002</v>
      </c>
      <c r="O19" s="19">
        <v>8281</v>
      </c>
      <c r="P19" s="19">
        <v>11455</v>
      </c>
      <c r="Q19" s="20"/>
      <c r="R19" s="19"/>
      <c r="S19" s="44"/>
      <c r="T19" s="43">
        <f>SUM(B19:K19)</f>
        <v>99.999999999999986</v>
      </c>
    </row>
    <row r="20" spans="1:20" ht="12.75" customHeight="1" x14ac:dyDescent="0.2">
      <c r="A20" s="16">
        <v>20</v>
      </c>
      <c r="B20" s="17">
        <v>87.677000000000007</v>
      </c>
      <c r="C20" s="17">
        <v>3.8250000000000002</v>
      </c>
      <c r="D20" s="17">
        <v>2.0030000000000001</v>
      </c>
      <c r="E20" s="17">
        <v>0.307</v>
      </c>
      <c r="F20" s="17">
        <v>0.54300000000000004</v>
      </c>
      <c r="G20" s="17">
        <v>0.30599999999999999</v>
      </c>
      <c r="H20" s="17">
        <v>0.17299999999999999</v>
      </c>
      <c r="I20" s="17">
        <v>4.0209999999999999</v>
      </c>
      <c r="J20" s="17">
        <v>1.135</v>
      </c>
      <c r="K20" s="17">
        <v>0.01</v>
      </c>
      <c r="L20" s="18">
        <v>1.8</v>
      </c>
      <c r="M20" s="18">
        <v>0.64400000000000002</v>
      </c>
      <c r="N20" s="17">
        <v>0.77600000000000002</v>
      </c>
      <c r="O20" s="19">
        <v>8361</v>
      </c>
      <c r="P20" s="19">
        <v>11525</v>
      </c>
      <c r="Q20" s="20"/>
      <c r="R20" s="19"/>
      <c r="S20" s="21"/>
      <c r="T20" s="43">
        <f t="shared" ref="T20:T22" si="0">SUM(B20:K20)</f>
        <v>100.00000000000003</v>
      </c>
    </row>
    <row r="21" spans="1:20" ht="12.75" customHeight="1" x14ac:dyDescent="0.2">
      <c r="A21" s="16">
        <v>27</v>
      </c>
      <c r="B21" s="17">
        <v>87.263000000000005</v>
      </c>
      <c r="C21" s="17">
        <v>3.9289999999999998</v>
      </c>
      <c r="D21" s="17">
        <v>2.1890000000000001</v>
      </c>
      <c r="E21" s="17">
        <v>0.374</v>
      </c>
      <c r="F21" s="17">
        <v>0.64300000000000002</v>
      </c>
      <c r="G21" s="17">
        <v>0.29599999999999999</v>
      </c>
      <c r="H21" s="17">
        <v>0.156</v>
      </c>
      <c r="I21" s="17">
        <v>4.2229999999999999</v>
      </c>
      <c r="J21" s="17">
        <v>0.91700000000000004</v>
      </c>
      <c r="K21" s="17">
        <v>0.01</v>
      </c>
      <c r="L21" s="22" t="s">
        <v>46</v>
      </c>
      <c r="M21" s="22" t="s">
        <v>47</v>
      </c>
      <c r="N21" s="17">
        <v>0.78</v>
      </c>
      <c r="O21" s="19">
        <v>8416</v>
      </c>
      <c r="P21" s="19">
        <v>11572</v>
      </c>
      <c r="Q21" s="19"/>
      <c r="R21" s="19"/>
      <c r="S21" s="21"/>
      <c r="T21" s="43">
        <f t="shared" si="0"/>
        <v>100.00000000000001</v>
      </c>
    </row>
    <row r="22" spans="1:20" ht="0.75" customHeight="1" thickBot="1" x14ac:dyDescent="0.2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5"/>
      <c r="M22" s="25"/>
      <c r="N22" s="26"/>
      <c r="O22" s="27"/>
      <c r="P22" s="27"/>
      <c r="Q22" s="28"/>
      <c r="R22" s="27"/>
      <c r="S22" s="29"/>
      <c r="T22" s="43">
        <f t="shared" si="0"/>
        <v>0</v>
      </c>
    </row>
    <row r="23" spans="1:20" ht="12.75" customHeight="1" x14ac:dyDescent="0.2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2"/>
      <c r="M23" s="32"/>
      <c r="N23" s="33"/>
      <c r="O23" s="34"/>
      <c r="P23" s="34"/>
      <c r="Q23" s="35"/>
      <c r="R23" s="34"/>
      <c r="S23" s="36"/>
    </row>
    <row r="24" spans="1:20" ht="12.75" customHeight="1" x14ac:dyDescent="0.2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32"/>
      <c r="N24" s="33"/>
      <c r="O24" s="34"/>
      <c r="P24" s="34"/>
      <c r="Q24" s="35"/>
      <c r="R24" s="34"/>
      <c r="S24" s="36"/>
    </row>
    <row r="25" spans="1:20" ht="12.75" customHeight="1" x14ac:dyDescent="0.2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2"/>
      <c r="M25" s="32"/>
      <c r="N25" s="33"/>
      <c r="O25" s="34"/>
      <c r="P25" s="34"/>
      <c r="Q25" s="35"/>
      <c r="R25" s="34"/>
      <c r="S25" s="36"/>
    </row>
    <row r="26" spans="1:20" ht="20.100000000000001" customHeight="1" x14ac:dyDescent="0.2">
      <c r="A26" s="40" t="s">
        <v>37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1" t="s">
        <v>38</v>
      </c>
      <c r="N26" s="40"/>
      <c r="O26" s="40"/>
      <c r="P26" s="41" t="s">
        <v>43</v>
      </c>
      <c r="R26" s="40"/>
      <c r="S26" s="40"/>
      <c r="T26" s="37"/>
    </row>
    <row r="27" spans="1:20" ht="20.100000000000001" customHeight="1" x14ac:dyDescent="0.2">
      <c r="A27" s="2" t="s">
        <v>29</v>
      </c>
      <c r="B27" s="3"/>
      <c r="C27" s="3"/>
      <c r="D27" s="3"/>
      <c r="E27" s="3"/>
      <c r="F27" s="3"/>
      <c r="G27" s="1"/>
      <c r="H27" s="1"/>
      <c r="I27" s="38" t="s">
        <v>30</v>
      </c>
      <c r="J27" s="2" t="s">
        <v>31</v>
      </c>
      <c r="K27" s="38"/>
      <c r="L27" s="38" t="s">
        <v>32</v>
      </c>
      <c r="M27" s="38"/>
      <c r="N27" s="1"/>
      <c r="P27" s="38" t="s">
        <v>33</v>
      </c>
      <c r="Q27" s="38"/>
      <c r="R27" s="38"/>
      <c r="S27" s="1"/>
      <c r="T27" s="5"/>
    </row>
    <row r="28" spans="1:20" ht="21.75" customHeight="1" x14ac:dyDescent="0.2">
      <c r="A28" s="40" t="s">
        <v>40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1" t="s">
        <v>39</v>
      </c>
      <c r="N28" s="40"/>
      <c r="O28" s="40"/>
      <c r="P28" s="41" t="s">
        <v>43</v>
      </c>
      <c r="Q28" s="40"/>
      <c r="R28" s="40"/>
      <c r="S28" s="40"/>
      <c r="T28" s="39"/>
    </row>
    <row r="29" spans="1:20" ht="20.100000000000001" customHeight="1" x14ac:dyDescent="0.2">
      <c r="A29" s="1"/>
      <c r="B29" s="2" t="s">
        <v>34</v>
      </c>
      <c r="C29" s="3"/>
      <c r="D29" s="3"/>
      <c r="E29" s="3"/>
      <c r="F29" s="3"/>
      <c r="G29" s="3"/>
      <c r="H29" s="1"/>
      <c r="I29" s="1"/>
      <c r="J29" s="2" t="s">
        <v>31</v>
      </c>
      <c r="K29" s="4"/>
      <c r="L29" s="1"/>
      <c r="M29" s="38" t="s">
        <v>35</v>
      </c>
      <c r="N29" s="38"/>
      <c r="P29" s="38" t="s">
        <v>36</v>
      </c>
      <c r="Q29" s="42"/>
      <c r="R29" s="42"/>
      <c r="S29" s="42"/>
      <c r="T29" s="5"/>
    </row>
    <row r="30" spans="1:20" ht="12.75" customHeight="1" x14ac:dyDescent="0.2">
      <c r="A30" s="1"/>
      <c r="B30" s="2"/>
      <c r="C30" s="3"/>
      <c r="D30" s="3"/>
      <c r="E30" s="3"/>
      <c r="F30" s="3"/>
      <c r="G30" s="3"/>
      <c r="H30" s="1"/>
      <c r="I30" s="1"/>
      <c r="J30" s="4"/>
      <c r="K30" s="4"/>
      <c r="L30" s="1"/>
      <c r="M30" s="4"/>
      <c r="N30" s="4"/>
      <c r="O30" s="1"/>
      <c r="P30" s="4"/>
      <c r="Q30" s="4"/>
      <c r="R30" s="4"/>
      <c r="S30" s="4"/>
      <c r="T30" s="5"/>
    </row>
  </sheetData>
  <mergeCells count="17">
    <mergeCell ref="A15:S15"/>
    <mergeCell ref="A16:A17"/>
    <mergeCell ref="B16:L16"/>
    <mergeCell ref="M16:P16"/>
    <mergeCell ref="Q16:Q17"/>
    <mergeCell ref="R16:R17"/>
    <mergeCell ref="S16:S17"/>
    <mergeCell ref="N5:S5"/>
    <mergeCell ref="A14:S14"/>
    <mergeCell ref="M1:N1"/>
    <mergeCell ref="O1:S1"/>
    <mergeCell ref="N2:S2"/>
    <mergeCell ref="N3:S3"/>
    <mergeCell ref="M4:S4"/>
    <mergeCell ref="N11:S11"/>
    <mergeCell ref="A12:S12"/>
    <mergeCell ref="A13:S13"/>
  </mergeCells>
  <pageMargins left="0.2" right="0.22" top="0.27559055118110237" bottom="0.74803149606299213" header="0.31496062992125984" footer="0.31496062992125984"/>
  <pageSetup paperSize="9" scale="8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липень-2015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Сыпко Эллада Петровна</dc:creator>
  <cp:lastModifiedBy>Карапута Вера Михайловна</cp:lastModifiedBy>
  <cp:lastPrinted>2015-05-29T10:41:20Z</cp:lastPrinted>
  <dcterms:created xsi:type="dcterms:W3CDTF">2015-04-30T05:56:12Z</dcterms:created>
  <dcterms:modified xsi:type="dcterms:W3CDTF">2015-07-28T05:26:21Z</dcterms:modified>
</cp:coreProperties>
</file>