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2" i="1" l="1"/>
  <c r="V13" i="1"/>
  <c r="V14" i="1"/>
  <c r="V15" i="1"/>
  <c r="V17" i="1"/>
  <c r="V18" i="1"/>
  <c r="V19" i="1"/>
  <c r="V20" i="1"/>
  <c r="V22" i="1"/>
  <c r="V23" i="1"/>
  <c r="V24" i="1"/>
  <c r="V25" i="1"/>
  <c r="V26" i="1"/>
  <c r="V29" i="1"/>
  <c r="V30" i="1"/>
  <c r="V31" i="1"/>
  <c r="V32" i="1"/>
  <c r="V33" i="1"/>
  <c r="V35" i="1"/>
  <c r="V36" i="1"/>
  <c r="V37" i="1"/>
  <c r="V38" i="1"/>
  <c r="V39" i="1"/>
  <c r="V40" i="1"/>
</calcChain>
</file>

<file path=xl/sharedStrings.xml><?xml version="1.0" encoding="utf-8"?>
<sst xmlns="http://schemas.openxmlformats.org/spreadsheetml/2006/main" count="78" uniqueCount="49">
  <si>
    <t>Фізико-хімічні  показники  природних  газів  за  стандартних  умов  (20 °С  та 101,325 кПа):</t>
  </si>
  <si>
    <t>Дата</t>
  </si>
  <si>
    <t>Компонентний   склад   газу,   об. %: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</si>
  <si>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</si>
  <si>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</si>
  <si>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</si>
  <si>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</si>
  <si>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</si>
  <si>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</si>
  <si>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</si>
  <si>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</si>
  <si>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МГ:  УПУ</t>
  </si>
  <si>
    <t>відc.</t>
  </si>
  <si>
    <t>&lt; 0,01</t>
  </si>
  <si>
    <t>відс.</t>
  </si>
  <si>
    <t>МГ:  Прогрес</t>
  </si>
  <si>
    <t xml:space="preserve">МГ:  ЄККР </t>
  </si>
  <si>
    <t>МГ:  ЄКК + ЄКД</t>
  </si>
  <si>
    <t>ізо-пентан</t>
  </si>
  <si>
    <t>ізо-бутан</t>
  </si>
  <si>
    <t>гексани і вищі</t>
  </si>
  <si>
    <t>діоксид вуглецю</t>
  </si>
  <si>
    <r>
      <t xml:space="preserve">Точка роси вологи (Р=4МПа), </t>
    </r>
    <r>
      <rPr>
        <sz val="9"/>
        <color theme="1"/>
        <rFont val="Calibri"/>
        <family val="2"/>
        <charset val="204"/>
      </rPr>
      <t>°C</t>
    </r>
  </si>
  <si>
    <t>Відносна густина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</si>
  <si>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</si>
  <si>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r>
      <t>Теплота згорання нижча, ккал/м</t>
    </r>
    <r>
      <rPr>
        <sz val="9"/>
        <color theme="1"/>
        <rFont val="Calibri"/>
        <family val="2"/>
        <charset val="204"/>
      </rPr>
      <t>³</t>
    </r>
  </si>
  <si>
    <t>Число Воббе вище, ккал/м³</t>
  </si>
  <si>
    <r>
      <t>Свідоцтво про атестацію № РУ-1071/12,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</t>
    </r>
  </si>
  <si>
    <r>
      <t>чинне до 10 травня 2017 року</t>
    </r>
    <r>
      <rPr>
        <sz val="12"/>
        <color theme="1"/>
        <rFont val="Times New Roman"/>
        <family val="1"/>
        <charset val="204"/>
      </rPr>
      <t xml:space="preserve">             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</si>
  <si>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</si>
  <si>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</si>
  <si>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r>
      <t>газ</t>
    </r>
    <r>
      <rPr>
        <sz val="12"/>
        <color theme="1"/>
        <rFont val="Times New Roman"/>
        <family val="1"/>
        <charset val="204"/>
      </rPr>
      <t xml:space="preserve">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</si>
  <si>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</si>
  <si>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</si>
  <si>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</si>
  <si>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>Масова концентра-ція меркаптанової сірки, г/м³</t>
  </si>
  <si>
    <t xml:space="preserve"> Білопілля, Путивль, Буринь, Дубов'язівка, Конотоп, Головашівка, Ворожба, Мартинівка, Олешня)</t>
  </si>
  <si>
    <r>
      <t>ГРС-1</t>
    </r>
    <r>
      <rPr>
        <sz val="9"/>
        <color theme="1"/>
        <rFont val="Times New Roman"/>
        <family val="1"/>
        <charset val="204"/>
      </rPr>
      <t xml:space="preserve"> (ГРС-1, ГРС-2, Низи, Бішкінь, Тростянець, Косовщина, Червоне село, Дослідна станція)</t>
    </r>
  </si>
  <si>
    <r>
      <t xml:space="preserve">з </t>
    </r>
    <r>
      <rPr>
        <u/>
        <sz val="11"/>
        <color theme="1"/>
        <rFont val="Times New Roman"/>
        <family val="1"/>
        <charset val="204"/>
      </rPr>
      <t>1  по 31 липня 2015р.</t>
    </r>
  </si>
  <si>
    <t>06.07.</t>
  </si>
  <si>
    <r>
      <t xml:space="preserve">ГРС Гринцево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(ГРС Гринцево, Колядинець, Липова Долина, Загорське,  Хотінь, Юнаківка, Краснопілля, Осоївка,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Могриця, Угроїди, Віри,</t>
    </r>
  </si>
  <si>
    <t>13.07.</t>
  </si>
  <si>
    <t>20.07.</t>
  </si>
  <si>
    <t>0.031</t>
  </si>
  <si>
    <t>27.07.</t>
  </si>
  <si>
    <r>
      <t xml:space="preserve">                                    </t>
    </r>
    <r>
      <rPr>
        <b/>
        <sz val="10"/>
        <color theme="1"/>
        <rFont val="Times New Roman"/>
        <family val="1"/>
        <charset val="204"/>
      </rPr>
      <t xml:space="preserve">ЄКД </t>
    </r>
    <r>
      <rPr>
        <sz val="10"/>
        <color theme="1"/>
        <rFont val="Times New Roman"/>
        <family val="1"/>
        <charset val="204"/>
      </rPr>
      <t xml:space="preserve">( </t>
    </r>
    <r>
      <rPr>
        <sz val="9"/>
        <color theme="1"/>
        <rFont val="Times New Roman"/>
        <family val="1"/>
        <charset val="204"/>
      </rPr>
      <t>ГРС Загорське, Хотінь, Юнаківка,  Краснопілля,  Осоївка, Могриця, Угроїди, Ворожба, Мартинівка, Олешня)</t>
    </r>
  </si>
  <si>
    <r>
      <t xml:space="preserve">ГРС Гринцево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(ГРС Гринцево, Колядинець, Липова Долина, Віри, Білопілля, Путивль, Буринь, Дубов'язівка, Конотоп, Головашівка, )</t>
    </r>
  </si>
  <si>
    <r>
      <t xml:space="preserve">                    Головний інженер Сумського ЛВУ МГ__________________________    </t>
    </r>
    <r>
      <rPr>
        <u/>
        <sz val="9"/>
        <color theme="1"/>
        <rFont val="Times New Roman"/>
        <family val="1"/>
        <charset val="204"/>
      </rPr>
      <t xml:space="preserve">   О.Б.Соловйов                                                    </t>
    </r>
    <r>
      <rPr>
        <sz val="9"/>
        <color theme="1"/>
        <rFont val="Times New Roman"/>
        <family val="1"/>
        <charset val="204"/>
      </rPr>
      <t>31.07.2015р.</t>
    </r>
  </si>
  <si>
    <r>
      <t xml:space="preserve">                                                           Завідувач  ВХАЛ </t>
    </r>
    <r>
      <rPr>
        <u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Журавльова В.В.                                                31.07.2015р.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</si>
</sst>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[$-F800]dddd\,\ mmmm\ dd\,\ yyyy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view="pageLayout" topLeftCell="A25" zoomScale="110" zoomScaleNormal="100" zoomScalePageLayoutView="110" workbookViewId="0">
      <selection activeCell="A44" sqref="A44:U44"/>
    </sheetView>
  </sheetViews>
  <sheetFormatPr defaultRowHeight="15" x14ac:dyDescent="0.25"/>
  <cols>
    <col min="1" max="13" width="6.7109375" customWidth="1"/>
    <col min="14" max="14" width="6.85546875" customWidth="1"/>
    <col min="15" max="15" width="5.85546875" customWidth="1"/>
    <col min="16" max="16" width="5.7109375" customWidth="1"/>
    <col min="17" max="18" width="6.7109375" customWidth="1"/>
    <col min="19" max="19" width="6" customWidth="1"/>
    <col min="20" max="21" width="6.7109375" customWidth="1"/>
  </cols>
  <sheetData>
    <row r="1" spans="1:22" x14ac:dyDescent="0.25">
      <c r="A1" s="15" t="s">
        <v>32</v>
      </c>
    </row>
    <row r="2" spans="1:22" ht="13.5" customHeight="1" x14ac:dyDescent="0.25">
      <c r="A2" s="2" t="s">
        <v>27</v>
      </c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2.75" customHeight="1" x14ac:dyDescent="0.25">
      <c r="A3" s="35" t="s">
        <v>28</v>
      </c>
      <c r="B3" s="35"/>
      <c r="C3" s="35"/>
      <c r="D3" s="35"/>
      <c r="E3" s="35"/>
      <c r="F3" s="3"/>
      <c r="G3" s="5" t="s">
        <v>29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15.75" customHeight="1" x14ac:dyDescent="0.25">
      <c r="H4" s="6" t="s">
        <v>30</v>
      </c>
    </row>
    <row r="5" spans="1:22" ht="15.75" customHeight="1" x14ac:dyDescent="0.25">
      <c r="A5" s="4"/>
      <c r="B5" s="4"/>
      <c r="C5" s="4"/>
      <c r="D5" s="4"/>
      <c r="E5" s="4"/>
      <c r="F5" s="4"/>
      <c r="G5" s="4"/>
      <c r="H5" s="4" t="s">
        <v>31</v>
      </c>
      <c r="J5" s="4"/>
      <c r="K5" s="4"/>
      <c r="L5" s="4"/>
      <c r="M5" s="4"/>
      <c r="N5" s="4"/>
      <c r="O5" s="4"/>
      <c r="P5" s="4"/>
      <c r="R5" s="4"/>
      <c r="S5" s="4"/>
      <c r="T5" s="4"/>
      <c r="U5" s="4"/>
    </row>
    <row r="6" spans="1:22" ht="15.75" customHeight="1" x14ac:dyDescent="0.25">
      <c r="A6" s="4"/>
      <c r="B6" s="4"/>
      <c r="C6" s="4"/>
      <c r="D6" s="4"/>
      <c r="E6" s="4"/>
      <c r="F6" s="4"/>
      <c r="G6" s="4"/>
      <c r="H6" s="4"/>
      <c r="J6" s="4"/>
      <c r="K6" s="4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11.25" customHeight="1" x14ac:dyDescent="0.25">
      <c r="A7" s="7" t="s">
        <v>0</v>
      </c>
    </row>
    <row r="8" spans="1:22" ht="18.75" customHeight="1" x14ac:dyDescent="0.25">
      <c r="A8" s="34" t="s">
        <v>1</v>
      </c>
      <c r="B8" s="34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 t="s">
        <v>22</v>
      </c>
      <c r="O8" s="33" t="s">
        <v>23</v>
      </c>
      <c r="P8" s="33" t="s">
        <v>24</v>
      </c>
      <c r="Q8" s="33" t="s">
        <v>25</v>
      </c>
      <c r="R8" s="33" t="s">
        <v>26</v>
      </c>
      <c r="S8" s="33" t="s">
        <v>33</v>
      </c>
      <c r="T8" s="33" t="s">
        <v>34</v>
      </c>
      <c r="U8" s="33" t="s">
        <v>35</v>
      </c>
    </row>
    <row r="9" spans="1:22" ht="26.25" customHeight="1" x14ac:dyDescent="0.25">
      <c r="A9" s="34"/>
      <c r="B9" s="33" t="s">
        <v>3</v>
      </c>
      <c r="C9" s="33" t="s">
        <v>4</v>
      </c>
      <c r="D9" s="33" t="s">
        <v>5</v>
      </c>
      <c r="E9" s="33" t="s">
        <v>19</v>
      </c>
      <c r="F9" s="33" t="s">
        <v>6</v>
      </c>
      <c r="G9" s="33" t="s">
        <v>7</v>
      </c>
      <c r="H9" s="33" t="s">
        <v>18</v>
      </c>
      <c r="I9" s="33" t="s">
        <v>8</v>
      </c>
      <c r="J9" s="33" t="s">
        <v>20</v>
      </c>
      <c r="K9" s="33" t="s">
        <v>9</v>
      </c>
      <c r="L9" s="33" t="s">
        <v>10</v>
      </c>
      <c r="M9" s="33" t="s">
        <v>21</v>
      </c>
      <c r="N9" s="33"/>
      <c r="O9" s="33"/>
      <c r="P9" s="33"/>
      <c r="Q9" s="33"/>
      <c r="R9" s="33"/>
      <c r="S9" s="33"/>
      <c r="T9" s="33"/>
      <c r="U9" s="33"/>
    </row>
    <row r="10" spans="1:22" ht="31.5" customHeight="1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2" ht="11.25" customHeight="1" x14ac:dyDescent="0.25">
      <c r="A11" s="37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2" ht="11.25" customHeight="1" x14ac:dyDescent="0.25">
      <c r="A12" s="19" t="s">
        <v>39</v>
      </c>
      <c r="B12" s="13">
        <v>93.796000000000006</v>
      </c>
      <c r="C12" s="13">
        <v>3.673</v>
      </c>
      <c r="D12" s="13">
        <v>1.208</v>
      </c>
      <c r="E12" s="13">
        <v>0.191</v>
      </c>
      <c r="F12" s="13">
        <v>0.184</v>
      </c>
      <c r="G12" s="13">
        <v>2E-3</v>
      </c>
      <c r="H12" s="13">
        <v>3.5999999999999997E-2</v>
      </c>
      <c r="I12" s="13">
        <v>2.5999999999999999E-2</v>
      </c>
      <c r="J12" s="13">
        <v>1.7999999999999999E-2</v>
      </c>
      <c r="K12" s="13">
        <v>0.59699999999999998</v>
      </c>
      <c r="L12" s="13">
        <v>3.0000000000000001E-3</v>
      </c>
      <c r="M12" s="13">
        <v>0.26600000000000001</v>
      </c>
      <c r="N12" s="20"/>
      <c r="O12" s="12">
        <v>0.59719999999999995</v>
      </c>
      <c r="P12" s="12">
        <v>0.71930000000000005</v>
      </c>
      <c r="Q12" s="12">
        <v>8393</v>
      </c>
      <c r="R12" s="12">
        <v>12033</v>
      </c>
      <c r="S12" s="12" t="s">
        <v>14</v>
      </c>
      <c r="T12" s="12" t="s">
        <v>12</v>
      </c>
      <c r="U12" s="12" t="s">
        <v>13</v>
      </c>
      <c r="V12" s="24">
        <f>SUM(B12:M12)</f>
        <v>100</v>
      </c>
    </row>
    <row r="13" spans="1:22" ht="11.25" customHeight="1" x14ac:dyDescent="0.25">
      <c r="A13" s="19" t="s">
        <v>41</v>
      </c>
      <c r="B13" s="13">
        <v>94.251999999999995</v>
      </c>
      <c r="C13" s="13">
        <v>3.403</v>
      </c>
      <c r="D13" s="13">
        <v>1.1000000000000001</v>
      </c>
      <c r="E13" s="13">
        <v>0.17</v>
      </c>
      <c r="F13" s="13">
        <v>0.16400000000000001</v>
      </c>
      <c r="G13" s="13">
        <v>2E-3</v>
      </c>
      <c r="H13" s="13">
        <v>3.1E-2</v>
      </c>
      <c r="I13" s="13">
        <v>2.1999999999999999E-2</v>
      </c>
      <c r="J13" s="13">
        <v>1.7000000000000001E-2</v>
      </c>
      <c r="K13" s="13">
        <v>0.59499999999999997</v>
      </c>
      <c r="L13" s="13">
        <v>3.0000000000000001E-3</v>
      </c>
      <c r="M13" s="13">
        <v>0.24099999999999999</v>
      </c>
      <c r="N13" s="12">
        <v>-14.2</v>
      </c>
      <c r="O13" s="14">
        <v>0.59370000000000001</v>
      </c>
      <c r="P13" s="14">
        <v>0.71509999999999996</v>
      </c>
      <c r="Q13" s="12">
        <v>8355</v>
      </c>
      <c r="R13" s="12">
        <v>12014</v>
      </c>
      <c r="S13" s="12"/>
      <c r="T13" s="12"/>
      <c r="U13" s="12"/>
      <c r="V13" s="24">
        <f t="shared" ref="V13:V40" si="0">SUM(B13:M13)</f>
        <v>100</v>
      </c>
    </row>
    <row r="14" spans="1:22" ht="11.25" customHeight="1" x14ac:dyDescent="0.25">
      <c r="A14" s="19" t="s">
        <v>42</v>
      </c>
      <c r="B14" s="13">
        <v>94.754999999999995</v>
      </c>
      <c r="C14" s="13">
        <v>3.036</v>
      </c>
      <c r="D14" s="13">
        <v>0.997</v>
      </c>
      <c r="E14" s="13">
        <v>0.161</v>
      </c>
      <c r="F14" s="13">
        <v>0.156</v>
      </c>
      <c r="G14" s="13">
        <v>2E-3</v>
      </c>
      <c r="H14" s="13">
        <v>3.1E-2</v>
      </c>
      <c r="I14" s="13">
        <v>2.1999999999999999E-2</v>
      </c>
      <c r="J14" s="13">
        <v>1.6E-2</v>
      </c>
      <c r="K14" s="13">
        <v>0.61799999999999999</v>
      </c>
      <c r="L14" s="13">
        <v>3.0000000000000001E-3</v>
      </c>
      <c r="M14" s="13">
        <v>0.20300000000000001</v>
      </c>
      <c r="N14" s="12"/>
      <c r="O14" s="14">
        <v>0.59030000000000005</v>
      </c>
      <c r="P14" s="14">
        <v>0.71099999999999997</v>
      </c>
      <c r="Q14" s="12">
        <v>8314</v>
      </c>
      <c r="R14" s="12">
        <v>11995</v>
      </c>
      <c r="S14" s="12"/>
      <c r="T14" s="12"/>
      <c r="U14" s="12"/>
      <c r="V14" s="24">
        <f t="shared" si="0"/>
        <v>100.00000000000001</v>
      </c>
    </row>
    <row r="15" spans="1:22" ht="11.25" customHeight="1" x14ac:dyDescent="0.25">
      <c r="A15" s="19" t="s">
        <v>44</v>
      </c>
      <c r="B15" s="13">
        <v>94.936000000000007</v>
      </c>
      <c r="C15" s="13">
        <v>2.931</v>
      </c>
      <c r="D15" s="13">
        <v>0.95599999999999996</v>
      </c>
      <c r="E15" s="13">
        <v>0.153</v>
      </c>
      <c r="F15" s="13">
        <v>0.14899999999999999</v>
      </c>
      <c r="G15" s="13">
        <v>2E-3</v>
      </c>
      <c r="H15" s="13">
        <v>3.2000000000000001E-2</v>
      </c>
      <c r="I15" s="13">
        <v>2.1000000000000001E-2</v>
      </c>
      <c r="J15" s="13">
        <v>1.4999999999999999E-2</v>
      </c>
      <c r="K15" s="13">
        <v>0.60399999999999998</v>
      </c>
      <c r="L15" s="13">
        <v>3.0000000000000001E-3</v>
      </c>
      <c r="M15" s="13">
        <v>0.19800000000000001</v>
      </c>
      <c r="N15" s="22"/>
      <c r="O15" s="14">
        <v>0.58909999999999996</v>
      </c>
      <c r="P15" s="14">
        <v>0.70950000000000002</v>
      </c>
      <c r="Q15" s="22">
        <v>8302</v>
      </c>
      <c r="R15" s="22">
        <v>11990</v>
      </c>
      <c r="S15" s="22"/>
      <c r="T15" s="22"/>
      <c r="U15" s="22"/>
      <c r="V15" s="24">
        <f t="shared" si="0"/>
        <v>100</v>
      </c>
    </row>
    <row r="16" spans="1:22" ht="11.25" customHeight="1" x14ac:dyDescent="0.25">
      <c r="A16" s="37" t="s">
        <v>15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24"/>
    </row>
    <row r="17" spans="1:22" ht="11.25" customHeight="1" x14ac:dyDescent="0.25">
      <c r="A17" s="19" t="s">
        <v>39</v>
      </c>
      <c r="B17" s="13">
        <v>94.275000000000006</v>
      </c>
      <c r="C17" s="13">
        <v>3.38</v>
      </c>
      <c r="D17" s="13">
        <v>1.109</v>
      </c>
      <c r="E17" s="13">
        <v>0.17699999999999999</v>
      </c>
      <c r="F17" s="13">
        <v>0.17299999999999999</v>
      </c>
      <c r="G17" s="13">
        <v>2E-3</v>
      </c>
      <c r="H17" s="13">
        <v>3.3000000000000002E-2</v>
      </c>
      <c r="I17" s="13">
        <v>2.5000000000000001E-2</v>
      </c>
      <c r="J17" s="13">
        <v>0.02</v>
      </c>
      <c r="K17" s="13">
        <v>0.56799999999999995</v>
      </c>
      <c r="L17" s="13">
        <v>3.0000000000000001E-3</v>
      </c>
      <c r="M17" s="13">
        <v>0.23499999999999999</v>
      </c>
      <c r="N17" s="12"/>
      <c r="O17" s="14">
        <v>0.59399999999999997</v>
      </c>
      <c r="P17" s="12">
        <v>0.71540000000000004</v>
      </c>
      <c r="Q17" s="12">
        <v>8362</v>
      </c>
      <c r="R17" s="12">
        <v>12024</v>
      </c>
      <c r="S17" s="12" t="s">
        <v>14</v>
      </c>
      <c r="T17" s="12" t="s">
        <v>12</v>
      </c>
      <c r="U17" s="12" t="s">
        <v>13</v>
      </c>
      <c r="V17" s="24">
        <f t="shared" si="0"/>
        <v>100</v>
      </c>
    </row>
    <row r="18" spans="1:22" ht="11.25" customHeight="1" x14ac:dyDescent="0.25">
      <c r="A18" s="19" t="s">
        <v>41</v>
      </c>
      <c r="B18" s="13">
        <v>94.650999999999996</v>
      </c>
      <c r="C18" s="13">
        <v>3.1669999999999998</v>
      </c>
      <c r="D18" s="13">
        <v>1.016</v>
      </c>
      <c r="E18" s="13">
        <v>0.156</v>
      </c>
      <c r="F18" s="13">
        <v>0.151</v>
      </c>
      <c r="G18" s="13">
        <v>2E-3</v>
      </c>
      <c r="H18" s="13">
        <v>2.9000000000000001E-2</v>
      </c>
      <c r="I18" s="13">
        <v>2.1000000000000001E-2</v>
      </c>
      <c r="J18" s="13">
        <v>1.7000000000000001E-2</v>
      </c>
      <c r="K18" s="13">
        <v>0.57599999999999996</v>
      </c>
      <c r="L18" s="13">
        <v>3.0000000000000001E-3</v>
      </c>
      <c r="M18" s="13">
        <v>0.21099999999999999</v>
      </c>
      <c r="N18" s="12">
        <v>-13.4</v>
      </c>
      <c r="O18" s="14">
        <v>0.59089999999999998</v>
      </c>
      <c r="P18" s="14">
        <v>0.7117</v>
      </c>
      <c r="Q18" s="12">
        <v>8326</v>
      </c>
      <c r="R18" s="12">
        <v>12004</v>
      </c>
      <c r="S18" s="12"/>
      <c r="T18" s="12"/>
      <c r="U18" s="12"/>
      <c r="V18" s="24">
        <f t="shared" si="0"/>
        <v>99.999999999999986</v>
      </c>
    </row>
    <row r="19" spans="1:22" ht="11.25" customHeight="1" x14ac:dyDescent="0.25">
      <c r="A19" s="19" t="s">
        <v>42</v>
      </c>
      <c r="B19" s="13">
        <v>95.447999999999993</v>
      </c>
      <c r="C19" s="13">
        <v>2.5760000000000001</v>
      </c>
      <c r="D19" s="13">
        <v>0.85499999999999998</v>
      </c>
      <c r="E19" s="13">
        <v>0.14199999999999999</v>
      </c>
      <c r="F19" s="13">
        <v>0.14099999999999999</v>
      </c>
      <c r="G19" s="13">
        <v>2E-3</v>
      </c>
      <c r="H19" s="13">
        <v>0.03</v>
      </c>
      <c r="I19" s="13">
        <v>2.1000000000000001E-2</v>
      </c>
      <c r="J19" s="13">
        <v>1.9E-2</v>
      </c>
      <c r="K19" s="13">
        <v>0.60099999999999998</v>
      </c>
      <c r="L19" s="13">
        <v>3.0000000000000001E-3</v>
      </c>
      <c r="M19" s="13">
        <v>0.16200000000000001</v>
      </c>
      <c r="N19" s="12"/>
      <c r="O19" s="14">
        <v>0.58579999999999999</v>
      </c>
      <c r="P19" s="14">
        <v>0.70550000000000002</v>
      </c>
      <c r="Q19" s="12">
        <v>8266</v>
      </c>
      <c r="R19" s="12">
        <v>11976</v>
      </c>
      <c r="S19" s="12"/>
      <c r="T19" s="12"/>
      <c r="U19" s="12"/>
      <c r="V19" s="24">
        <f t="shared" si="0"/>
        <v>100</v>
      </c>
    </row>
    <row r="20" spans="1:22" ht="11.25" customHeight="1" x14ac:dyDescent="0.25">
      <c r="A20" s="19" t="s">
        <v>44</v>
      </c>
      <c r="B20" s="13">
        <v>95.174000000000007</v>
      </c>
      <c r="C20" s="13">
        <v>2.7669999999999999</v>
      </c>
      <c r="D20" s="13">
        <v>0.90600000000000003</v>
      </c>
      <c r="E20" s="13">
        <v>0.14699999999999999</v>
      </c>
      <c r="F20" s="13">
        <v>0.14399999999999999</v>
      </c>
      <c r="G20" s="13">
        <v>2E-3</v>
      </c>
      <c r="H20" s="13">
        <v>2.9000000000000001E-2</v>
      </c>
      <c r="I20" s="13">
        <v>0.02</v>
      </c>
      <c r="J20" s="13">
        <v>1.6E-2</v>
      </c>
      <c r="K20" s="13">
        <v>0.60799999999999998</v>
      </c>
      <c r="L20" s="13">
        <v>3.0000000000000001E-3</v>
      </c>
      <c r="M20" s="13">
        <v>0.184</v>
      </c>
      <c r="N20" s="22"/>
      <c r="O20" s="14">
        <v>0.58740000000000003</v>
      </c>
      <c r="P20" s="14">
        <v>0.70750000000000002</v>
      </c>
      <c r="Q20" s="22">
        <v>8283</v>
      </c>
      <c r="R20" s="22">
        <v>11981</v>
      </c>
      <c r="S20" s="22"/>
      <c r="T20" s="22"/>
      <c r="U20" s="22"/>
      <c r="V20" s="24">
        <f t="shared" si="0"/>
        <v>100.00000000000001</v>
      </c>
    </row>
    <row r="21" spans="1:22" ht="11.25" customHeight="1" x14ac:dyDescent="0.25">
      <c r="A21" s="37" t="s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24"/>
    </row>
    <row r="22" spans="1:22" ht="11.25" customHeight="1" x14ac:dyDescent="0.25">
      <c r="A22" s="19" t="s">
        <v>39</v>
      </c>
      <c r="B22" s="13">
        <v>94.09</v>
      </c>
      <c r="C22" s="12">
        <v>3.5049999999999999</v>
      </c>
      <c r="D22" s="12">
        <v>1.153</v>
      </c>
      <c r="E22" s="12">
        <v>0.183</v>
      </c>
      <c r="F22" s="12">
        <v>0.17799999999999999</v>
      </c>
      <c r="G22" s="12">
        <v>2E-3</v>
      </c>
      <c r="H22" s="12">
        <v>3.5000000000000003E-2</v>
      </c>
      <c r="I22" s="13">
        <v>2.5000000000000001E-2</v>
      </c>
      <c r="J22" s="12">
        <v>1.7999999999999999E-2</v>
      </c>
      <c r="K22" s="12">
        <v>0.56000000000000005</v>
      </c>
      <c r="L22" s="12">
        <v>3.0000000000000001E-3</v>
      </c>
      <c r="M22" s="12">
        <v>0.248</v>
      </c>
      <c r="N22" s="20">
        <v>-14</v>
      </c>
      <c r="O22" s="14">
        <v>0.59530000000000005</v>
      </c>
      <c r="P22" s="12">
        <v>0.71699999999999997</v>
      </c>
      <c r="Q22" s="12">
        <v>8376</v>
      </c>
      <c r="R22" s="12">
        <v>12031</v>
      </c>
      <c r="S22" s="12" t="s">
        <v>14</v>
      </c>
      <c r="T22" s="12" t="s">
        <v>12</v>
      </c>
      <c r="U22" s="12" t="s">
        <v>13</v>
      </c>
      <c r="V22" s="24">
        <f t="shared" si="0"/>
        <v>100.00000000000001</v>
      </c>
    </row>
    <row r="23" spans="1:22" ht="11.25" customHeight="1" x14ac:dyDescent="0.25">
      <c r="A23" s="19" t="s">
        <v>41</v>
      </c>
      <c r="B23" s="13">
        <v>94.474999999999994</v>
      </c>
      <c r="C23" s="13">
        <v>3.2669999999999999</v>
      </c>
      <c r="D23" s="13">
        <v>1.0549999999999999</v>
      </c>
      <c r="E23" s="13">
        <v>0.16300000000000001</v>
      </c>
      <c r="F23" s="13">
        <v>0.157</v>
      </c>
      <c r="G23" s="13">
        <v>2E-3</v>
      </c>
      <c r="H23" s="13">
        <v>0.03</v>
      </c>
      <c r="I23" s="13">
        <v>2.1000000000000001E-2</v>
      </c>
      <c r="J23" s="13">
        <v>1.4999999999999999E-2</v>
      </c>
      <c r="K23" s="13">
        <v>0.58899999999999997</v>
      </c>
      <c r="L23" s="13">
        <v>3.0000000000000001E-3</v>
      </c>
      <c r="M23" s="13">
        <v>0.223</v>
      </c>
      <c r="N23" s="12"/>
      <c r="O23" s="14">
        <v>0.59209999999999996</v>
      </c>
      <c r="P23" s="14">
        <v>0.71309999999999996</v>
      </c>
      <c r="Q23" s="12">
        <v>8338</v>
      </c>
      <c r="R23" s="12">
        <v>12007</v>
      </c>
      <c r="S23" s="12"/>
      <c r="T23" s="12"/>
      <c r="U23" s="12"/>
      <c r="V23" s="24">
        <f t="shared" si="0"/>
        <v>99.999999999999986</v>
      </c>
    </row>
    <row r="24" spans="1:22" ht="11.25" customHeight="1" x14ac:dyDescent="0.25">
      <c r="A24" s="19" t="s">
        <v>42</v>
      </c>
      <c r="B24" s="13">
        <v>95.094999999999999</v>
      </c>
      <c r="C24" s="13">
        <v>2.8109999999999999</v>
      </c>
      <c r="D24" s="13">
        <v>0.92800000000000005</v>
      </c>
      <c r="E24" s="13">
        <v>0.153</v>
      </c>
      <c r="F24" s="13">
        <v>0.15</v>
      </c>
      <c r="G24" s="13">
        <v>2E-3</v>
      </c>
      <c r="H24" s="13" t="s">
        <v>43</v>
      </c>
      <c r="I24" s="13">
        <v>2.1999999999999999E-2</v>
      </c>
      <c r="J24" s="13">
        <v>1.7999999999999999E-2</v>
      </c>
      <c r="K24" s="13">
        <v>0.60599999999999998</v>
      </c>
      <c r="L24" s="13">
        <v>3.0000000000000001E-3</v>
      </c>
      <c r="M24" s="13">
        <v>0.18099999999999999</v>
      </c>
      <c r="N24" s="12"/>
      <c r="O24" s="14">
        <v>0.58809999999999996</v>
      </c>
      <c r="P24" s="14">
        <v>0.70840000000000003</v>
      </c>
      <c r="Q24" s="12">
        <v>8293</v>
      </c>
      <c r="R24" s="12">
        <v>11985</v>
      </c>
      <c r="S24" s="12"/>
      <c r="T24" s="12"/>
      <c r="U24" s="12"/>
      <c r="V24" s="24">
        <f t="shared" si="0"/>
        <v>99.969000000000008</v>
      </c>
    </row>
    <row r="25" spans="1:22" ht="11.25" customHeight="1" x14ac:dyDescent="0.25">
      <c r="A25" s="19" t="s">
        <v>44</v>
      </c>
      <c r="B25" s="13">
        <v>95.05</v>
      </c>
      <c r="C25" s="13">
        <v>2.8439999999999999</v>
      </c>
      <c r="D25" s="13">
        <v>0.93799999999999994</v>
      </c>
      <c r="E25" s="13">
        <v>0.151</v>
      </c>
      <c r="F25" s="13">
        <v>0.14799999999999999</v>
      </c>
      <c r="G25" s="13">
        <v>2E-3</v>
      </c>
      <c r="H25" s="13">
        <v>0.03</v>
      </c>
      <c r="I25" s="13">
        <v>0.02</v>
      </c>
      <c r="J25" s="13">
        <v>1.6E-2</v>
      </c>
      <c r="K25" s="13">
        <v>0.60599999999999998</v>
      </c>
      <c r="L25" s="13">
        <v>3.0000000000000001E-3</v>
      </c>
      <c r="M25" s="13">
        <v>0.192</v>
      </c>
      <c r="N25" s="22"/>
      <c r="O25" s="14">
        <v>0.58830000000000005</v>
      </c>
      <c r="P25" s="14">
        <v>0.70860000000000001</v>
      </c>
      <c r="Q25" s="22">
        <v>8293</v>
      </c>
      <c r="R25" s="22">
        <v>11985</v>
      </c>
      <c r="S25" s="22"/>
      <c r="T25" s="22"/>
      <c r="U25" s="22"/>
      <c r="V25" s="24">
        <f t="shared" si="0"/>
        <v>99.999999999999972</v>
      </c>
    </row>
    <row r="26" spans="1:22" ht="11.25" customHeight="1" x14ac:dyDescent="0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24">
        <f t="shared" si="0"/>
        <v>0</v>
      </c>
    </row>
    <row r="27" spans="1:22" ht="11.25" customHeight="1" x14ac:dyDescent="0.25">
      <c r="A27" s="28"/>
      <c r="B27" s="48" t="s">
        <v>45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29"/>
      <c r="S27" s="29"/>
      <c r="T27" s="29"/>
      <c r="U27" s="30"/>
      <c r="V27" s="24"/>
    </row>
    <row r="28" spans="1:22" ht="11.25" customHeight="1" x14ac:dyDescent="0.25">
      <c r="A28" s="27" t="s">
        <v>44</v>
      </c>
      <c r="B28" s="27">
        <v>91.891000000000005</v>
      </c>
      <c r="C28" s="31">
        <v>4.5940000000000003</v>
      </c>
      <c r="D28" s="27">
        <v>1.0289999999999999</v>
      </c>
      <c r="E28" s="27">
        <v>9.5000000000000001E-2</v>
      </c>
      <c r="F28" s="27">
        <v>0.114</v>
      </c>
      <c r="G28" s="13">
        <v>0</v>
      </c>
      <c r="H28" s="27">
        <v>2.5999999999999999E-2</v>
      </c>
      <c r="I28" s="27">
        <v>2.1000000000000001E-2</v>
      </c>
      <c r="J28" s="27">
        <v>3.5000000000000003E-2</v>
      </c>
      <c r="K28" s="27">
        <v>1.843</v>
      </c>
      <c r="L28" s="27">
        <v>7.0000000000000001E-3</v>
      </c>
      <c r="M28" s="27">
        <v>0.34499999999999997</v>
      </c>
      <c r="N28" s="32">
        <v>-12.2</v>
      </c>
      <c r="O28" s="27">
        <v>0.60350000000000004</v>
      </c>
      <c r="P28" s="27">
        <v>0.7268</v>
      </c>
      <c r="Q28" s="27">
        <v>8293</v>
      </c>
      <c r="R28" s="27">
        <v>11825</v>
      </c>
      <c r="S28" s="26"/>
      <c r="T28" s="26"/>
      <c r="U28" s="26"/>
      <c r="V28" s="24"/>
    </row>
    <row r="29" spans="1:22" ht="11.25" customHeight="1" x14ac:dyDescent="0.25">
      <c r="A29" s="42" t="s">
        <v>40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24">
        <f t="shared" si="0"/>
        <v>0</v>
      </c>
    </row>
    <row r="30" spans="1:22" ht="11.25" customHeight="1" x14ac:dyDescent="0.25">
      <c r="A30" s="45" t="s">
        <v>36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4">
        <f t="shared" si="0"/>
        <v>0</v>
      </c>
    </row>
    <row r="31" spans="1:22" ht="11.25" customHeight="1" x14ac:dyDescent="0.25">
      <c r="A31" s="19" t="s">
        <v>39</v>
      </c>
      <c r="B31" s="12">
        <v>79.903999999999996</v>
      </c>
      <c r="C31" s="12">
        <v>10.183</v>
      </c>
      <c r="D31" s="12">
        <v>3.7229999999999999</v>
      </c>
      <c r="E31" s="12">
        <v>0.318</v>
      </c>
      <c r="F31" s="13">
        <v>0.66500000000000004</v>
      </c>
      <c r="G31" s="13">
        <v>1E-3</v>
      </c>
      <c r="H31" s="12">
        <v>0.11600000000000001</v>
      </c>
      <c r="I31" s="12">
        <v>0.10299999999999999</v>
      </c>
      <c r="J31" s="12">
        <v>9.7000000000000003E-2</v>
      </c>
      <c r="K31" s="12">
        <v>1.458</v>
      </c>
      <c r="L31" s="12">
        <v>7.0000000000000001E-3</v>
      </c>
      <c r="M31" s="12">
        <v>3.4249999999999998</v>
      </c>
      <c r="N31" s="25">
        <v>1.3</v>
      </c>
      <c r="O31" s="12">
        <v>0.7026</v>
      </c>
      <c r="P31" s="12">
        <v>0.84630000000000005</v>
      </c>
      <c r="Q31" s="12">
        <v>8981</v>
      </c>
      <c r="R31" s="12">
        <v>11830</v>
      </c>
      <c r="S31" s="12" t="s">
        <v>14</v>
      </c>
      <c r="T31" s="12" t="s">
        <v>12</v>
      </c>
      <c r="U31" s="12" t="s">
        <v>13</v>
      </c>
      <c r="V31" s="24">
        <f t="shared" si="0"/>
        <v>99.999999999999986</v>
      </c>
    </row>
    <row r="32" spans="1:22" ht="11.25" customHeight="1" x14ac:dyDescent="0.25">
      <c r="A32" s="19" t="s">
        <v>41</v>
      </c>
      <c r="B32" s="13">
        <v>80.024000000000001</v>
      </c>
      <c r="C32" s="13">
        <v>10.081</v>
      </c>
      <c r="D32" s="13">
        <v>3.726</v>
      </c>
      <c r="E32" s="13">
        <v>0.32</v>
      </c>
      <c r="F32" s="13">
        <v>0.67</v>
      </c>
      <c r="G32" s="13">
        <v>1E-3</v>
      </c>
      <c r="H32" s="13">
        <v>0.107</v>
      </c>
      <c r="I32" s="13">
        <v>0.10100000000000001</v>
      </c>
      <c r="J32" s="13">
        <v>0.09</v>
      </c>
      <c r="K32" s="13">
        <v>1.4670000000000001</v>
      </c>
      <c r="L32" s="13">
        <v>7.0000000000000001E-3</v>
      </c>
      <c r="M32" s="13">
        <v>3.4060000000000001</v>
      </c>
      <c r="N32" s="12"/>
      <c r="O32" s="14">
        <v>0.70169999999999999</v>
      </c>
      <c r="P32" s="14">
        <v>0.84519999999999995</v>
      </c>
      <c r="Q32" s="12">
        <v>8971</v>
      </c>
      <c r="R32" s="12">
        <v>11825</v>
      </c>
      <c r="S32" s="12"/>
      <c r="T32" s="12"/>
      <c r="U32" s="12"/>
      <c r="V32" s="24">
        <f t="shared" si="0"/>
        <v>100.00000000000001</v>
      </c>
    </row>
    <row r="33" spans="1:22" ht="11.25" customHeight="1" x14ac:dyDescent="0.25">
      <c r="A33" s="19" t="s">
        <v>42</v>
      </c>
      <c r="B33" s="13">
        <v>80.840999999999994</v>
      </c>
      <c r="C33" s="13">
        <v>9.6950000000000003</v>
      </c>
      <c r="D33" s="13">
        <v>3.5840000000000001</v>
      </c>
      <c r="E33" s="13">
        <v>0.314</v>
      </c>
      <c r="F33" s="13">
        <v>0.64400000000000002</v>
      </c>
      <c r="G33" s="13">
        <v>1E-3</v>
      </c>
      <c r="H33" s="13">
        <v>0.10199999999999999</v>
      </c>
      <c r="I33" s="13">
        <v>9.4E-2</v>
      </c>
      <c r="J33" s="13">
        <v>7.9000000000000001E-2</v>
      </c>
      <c r="K33" s="13">
        <v>1.405</v>
      </c>
      <c r="L33" s="13">
        <v>7.0000000000000001E-3</v>
      </c>
      <c r="M33" s="13">
        <v>3.234</v>
      </c>
      <c r="N33" s="22"/>
      <c r="O33" s="14">
        <v>0.69550000000000001</v>
      </c>
      <c r="P33" s="14">
        <v>0.8377</v>
      </c>
      <c r="Q33" s="22">
        <v>8935</v>
      </c>
      <c r="R33" s="22">
        <v>11835</v>
      </c>
      <c r="S33" s="22"/>
      <c r="T33" s="22"/>
      <c r="U33" s="22"/>
      <c r="V33" s="24">
        <f t="shared" si="0"/>
        <v>100</v>
      </c>
    </row>
    <row r="34" spans="1:22" ht="11.25" customHeight="1" x14ac:dyDescent="0.25">
      <c r="A34" s="42" t="s">
        <v>46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24"/>
    </row>
    <row r="35" spans="1:22" ht="11.25" customHeight="1" x14ac:dyDescent="0.25">
      <c r="A35" s="23" t="s">
        <v>44</v>
      </c>
      <c r="B35" s="13">
        <v>80.364000000000004</v>
      </c>
      <c r="C35" s="13">
        <v>9.9209999999999994</v>
      </c>
      <c r="D35" s="13">
        <v>3.669</v>
      </c>
      <c r="E35" s="13">
        <v>0.317</v>
      </c>
      <c r="F35" s="13">
        <v>0.66</v>
      </c>
      <c r="G35" s="13">
        <v>1E-3</v>
      </c>
      <c r="H35" s="13">
        <v>0.105</v>
      </c>
      <c r="I35" s="13">
        <v>9.8000000000000004E-2</v>
      </c>
      <c r="J35" s="13">
        <v>8.5000000000000006E-2</v>
      </c>
      <c r="K35" s="13">
        <v>1.4319999999999999</v>
      </c>
      <c r="L35" s="13">
        <v>6.0000000000000001E-3</v>
      </c>
      <c r="M35" s="13">
        <v>3.3420000000000001</v>
      </c>
      <c r="N35" s="18"/>
      <c r="O35" s="14">
        <v>0.69920000000000004</v>
      </c>
      <c r="P35" s="14">
        <v>0.84209999999999996</v>
      </c>
      <c r="Q35" s="18">
        <v>8957</v>
      </c>
      <c r="R35" s="18">
        <v>11830</v>
      </c>
      <c r="S35" s="18"/>
      <c r="T35" s="18"/>
      <c r="U35" s="18"/>
      <c r="V35" s="24">
        <f t="shared" si="0"/>
        <v>99.999999999999986</v>
      </c>
    </row>
    <row r="36" spans="1:22" ht="11.25" customHeight="1" x14ac:dyDescent="0.25">
      <c r="A36" s="39" t="s">
        <v>37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24">
        <f t="shared" si="0"/>
        <v>0</v>
      </c>
    </row>
    <row r="37" spans="1:22" ht="11.25" customHeight="1" x14ac:dyDescent="0.25">
      <c r="A37" s="19" t="s">
        <v>39</v>
      </c>
      <c r="B37" s="13">
        <v>88.132000000000005</v>
      </c>
      <c r="C37" s="13">
        <v>6.718</v>
      </c>
      <c r="D37" s="13">
        <v>1.387</v>
      </c>
      <c r="E37" s="13">
        <v>1.7000000000000001E-2</v>
      </c>
      <c r="F37" s="13">
        <v>6.5000000000000002E-2</v>
      </c>
      <c r="G37" s="13">
        <v>0</v>
      </c>
      <c r="H37" s="13">
        <v>4.2000000000000003E-2</v>
      </c>
      <c r="I37" s="13">
        <v>3.4000000000000002E-2</v>
      </c>
      <c r="J37" s="13">
        <v>3.5000000000000003E-2</v>
      </c>
      <c r="K37" s="13">
        <v>1.218</v>
      </c>
      <c r="L37" s="13">
        <v>7.0000000000000001E-3</v>
      </c>
      <c r="M37" s="13">
        <v>2.3450000000000002</v>
      </c>
      <c r="N37" s="12">
        <v>-1.2</v>
      </c>
      <c r="O37" s="14">
        <v>0.63300000000000001</v>
      </c>
      <c r="P37" s="14">
        <v>0.76239999999999997</v>
      </c>
      <c r="Q37" s="12">
        <v>8345</v>
      </c>
      <c r="R37" s="12">
        <v>11613</v>
      </c>
      <c r="S37" s="17" t="s">
        <v>14</v>
      </c>
      <c r="T37" s="17" t="s">
        <v>12</v>
      </c>
      <c r="U37" s="17" t="s">
        <v>13</v>
      </c>
      <c r="V37" s="24">
        <f t="shared" si="0"/>
        <v>100.00000000000001</v>
      </c>
    </row>
    <row r="38" spans="1:22" ht="11.25" customHeight="1" x14ac:dyDescent="0.25">
      <c r="A38" s="19" t="s">
        <v>41</v>
      </c>
      <c r="B38" s="13">
        <v>88.899000000000001</v>
      </c>
      <c r="C38" s="13">
        <v>6.36</v>
      </c>
      <c r="D38" s="13">
        <v>1.038</v>
      </c>
      <c r="E38" s="13">
        <v>0.01</v>
      </c>
      <c r="F38" s="13">
        <v>4.2000000000000003E-2</v>
      </c>
      <c r="G38" s="13">
        <v>0</v>
      </c>
      <c r="H38" s="13">
        <v>3.1E-2</v>
      </c>
      <c r="I38" s="13">
        <v>2.7E-2</v>
      </c>
      <c r="J38" s="13">
        <v>3.6999999999999998E-2</v>
      </c>
      <c r="K38" s="13">
        <v>1.2050000000000001</v>
      </c>
      <c r="L38" s="13">
        <v>7.0000000000000001E-3</v>
      </c>
      <c r="M38" s="13">
        <v>2.3439999999999999</v>
      </c>
      <c r="N38" s="18"/>
      <c r="O38" s="14">
        <v>0.62690000000000001</v>
      </c>
      <c r="P38" s="14">
        <v>0.75509999999999999</v>
      </c>
      <c r="Q38" s="18">
        <v>8269</v>
      </c>
      <c r="R38" s="18">
        <v>11567</v>
      </c>
      <c r="S38" s="18"/>
      <c r="T38" s="18"/>
      <c r="U38" s="18"/>
      <c r="V38" s="24">
        <f t="shared" si="0"/>
        <v>100.00000000000001</v>
      </c>
    </row>
    <row r="39" spans="1:22" ht="11.25" customHeight="1" x14ac:dyDescent="0.25">
      <c r="A39" s="22" t="s">
        <v>42</v>
      </c>
      <c r="B39" s="13">
        <v>88.707999999999998</v>
      </c>
      <c r="C39" s="13">
        <v>6.3860000000000001</v>
      </c>
      <c r="D39" s="13">
        <v>1.2150000000000001</v>
      </c>
      <c r="E39" s="13">
        <v>8.0000000000000002E-3</v>
      </c>
      <c r="F39" s="13">
        <v>2.1999999999999999E-2</v>
      </c>
      <c r="G39" s="13">
        <v>0</v>
      </c>
      <c r="H39" s="13">
        <v>3.6999999999999998E-2</v>
      </c>
      <c r="I39" s="13">
        <v>3.4000000000000002E-2</v>
      </c>
      <c r="J39" s="13">
        <v>3.6999999999999998E-2</v>
      </c>
      <c r="K39" s="13">
        <v>1.234</v>
      </c>
      <c r="L39" s="13">
        <v>7.0000000000000001E-3</v>
      </c>
      <c r="M39" s="13">
        <v>2.3119999999999998</v>
      </c>
      <c r="N39" s="22"/>
      <c r="O39" s="14">
        <v>0.62860000000000005</v>
      </c>
      <c r="P39" s="14">
        <v>0.7571</v>
      </c>
      <c r="Q39" s="22">
        <v>8293</v>
      </c>
      <c r="R39" s="22">
        <v>11584</v>
      </c>
      <c r="S39" s="22"/>
      <c r="T39" s="22"/>
      <c r="U39" s="22"/>
      <c r="V39" s="24">
        <f t="shared" si="0"/>
        <v>100.00000000000001</v>
      </c>
    </row>
    <row r="40" spans="1:22" ht="11.25" customHeight="1" x14ac:dyDescent="0.25">
      <c r="A40" s="23" t="s">
        <v>44</v>
      </c>
      <c r="B40" s="13">
        <v>88.055000000000007</v>
      </c>
      <c r="C40" s="13">
        <v>6.4880000000000004</v>
      </c>
      <c r="D40" s="13">
        <v>1.821</v>
      </c>
      <c r="E40" s="13">
        <v>2.1000000000000001E-2</v>
      </c>
      <c r="F40" s="13">
        <v>2.4E-2</v>
      </c>
      <c r="G40" s="13">
        <v>0</v>
      </c>
      <c r="H40" s="13">
        <v>3.7999999999999999E-2</v>
      </c>
      <c r="I40" s="13">
        <v>3.5999999999999997E-2</v>
      </c>
      <c r="J40" s="13">
        <v>5.3999999999999999E-2</v>
      </c>
      <c r="K40" s="13">
        <v>1.173</v>
      </c>
      <c r="L40" s="13">
        <v>7.0000000000000001E-3</v>
      </c>
      <c r="M40" s="13">
        <v>2.2829999999999999</v>
      </c>
      <c r="N40" s="21"/>
      <c r="O40" s="14">
        <v>0.63529999999999998</v>
      </c>
      <c r="P40" s="14">
        <v>0.7651</v>
      </c>
      <c r="Q40" s="21">
        <v>8393</v>
      </c>
      <c r="R40" s="21">
        <v>11656</v>
      </c>
      <c r="S40" s="21"/>
      <c r="T40" s="21"/>
      <c r="U40" s="21"/>
      <c r="V40" s="24">
        <f t="shared" si="0"/>
        <v>100.00000000000001</v>
      </c>
    </row>
    <row r="41" spans="1:22" ht="11.25" customHeight="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11"/>
      <c r="P41" s="11"/>
      <c r="Q41" s="9"/>
      <c r="R41" s="9"/>
      <c r="S41" s="9"/>
      <c r="T41" s="9"/>
      <c r="U41" s="9"/>
      <c r="V41" s="24"/>
    </row>
    <row r="42" spans="1:22" ht="11.25" customHeight="1" x14ac:dyDescent="0.25">
      <c r="A42" s="9"/>
      <c r="B42" s="50" t="s">
        <v>47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9"/>
      <c r="S42" s="9"/>
      <c r="T42" s="9"/>
      <c r="U42" s="9"/>
      <c r="V42" s="24"/>
    </row>
    <row r="43" spans="1:22" ht="11.25" customHeigh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11"/>
      <c r="P43" s="11"/>
      <c r="Q43" s="9"/>
      <c r="R43" s="9"/>
      <c r="S43" s="9"/>
      <c r="T43" s="9"/>
      <c r="U43" s="9"/>
      <c r="V43" s="24"/>
    </row>
    <row r="44" spans="1:22" ht="17.25" customHeight="1" x14ac:dyDescent="0.25">
      <c r="A44" s="52" t="s">
        <v>48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6" spans="1:22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2" x14ac:dyDescent="0.25">
      <c r="K47" s="16"/>
      <c r="N47" s="8"/>
    </row>
  </sheetData>
  <mergeCells count="35">
    <mergeCell ref="A44:U44"/>
    <mergeCell ref="A46:U46"/>
    <mergeCell ref="A11:U11"/>
    <mergeCell ref="A16:U16"/>
    <mergeCell ref="A21:U21"/>
    <mergeCell ref="A26:U26"/>
    <mergeCell ref="A36:U36"/>
    <mergeCell ref="A29:U29"/>
    <mergeCell ref="A30:U30"/>
    <mergeCell ref="B27:Q27"/>
    <mergeCell ref="A34:U34"/>
    <mergeCell ref="B42:Q42"/>
    <mergeCell ref="A3:E3"/>
    <mergeCell ref="S8:S10"/>
    <mergeCell ref="T8:T10"/>
    <mergeCell ref="U8:U10"/>
    <mergeCell ref="O8:O10"/>
    <mergeCell ref="B8:M8"/>
    <mergeCell ref="P8:P10"/>
    <mergeCell ref="Q8:Q10"/>
    <mergeCell ref="R8:R10"/>
    <mergeCell ref="B9:B10"/>
    <mergeCell ref="C9:C10"/>
    <mergeCell ref="D9:D10"/>
    <mergeCell ref="F9:F10"/>
    <mergeCell ref="G9:G10"/>
    <mergeCell ref="I9:I10"/>
    <mergeCell ref="K9:K10"/>
    <mergeCell ref="N8:N10"/>
    <mergeCell ref="M9:M10"/>
    <mergeCell ref="A8:A10"/>
    <mergeCell ref="E9:E10"/>
    <mergeCell ref="H9:H10"/>
    <mergeCell ref="J9:J10"/>
    <mergeCell ref="L9:L10"/>
  </mergeCells>
  <pageMargins left="0.59055118110236215" right="0.19685039370078741" top="0.33143939393939392" bottom="0.19886363636363635" header="0" footer="0.1136363636363636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2015-07-08T06:31:53Z</cp:lastPrinted>
  <dcterms:created xsi:type="dcterms:W3CDTF">2015-03-31T06:50:45Z</dcterms:created>
  <dcterms:modified xsi:type="dcterms:W3CDTF">2015-07-28T07:34:13Z</dcterms:modified>
</cp:coreProperties>
</file>