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Лист1!$A$1:$S$38</definedName>
  </definedNames>
  <calcPr calcId="145621"/>
</workbook>
</file>

<file path=xl/calcChain.xml><?xml version="1.0" encoding="utf-8"?>
<calcChain xmlns="http://schemas.openxmlformats.org/spreadsheetml/2006/main">
  <c r="T32" i="1" l="1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3" i="1"/>
  <c r="T16" i="1"/>
</calcChain>
</file>

<file path=xl/sharedStrings.xml><?xml version="1.0" encoding="utf-8"?>
<sst xmlns="http://schemas.openxmlformats.org/spreadsheetml/2006/main" count="38" uniqueCount="38">
  <si>
    <t>ПАТ "УКРТРАНСГАЗ"</t>
  </si>
  <si>
    <t>Філія УМГ "ХАРКІВТРАНСГАЗ"</t>
  </si>
  <si>
    <t>Первомайське ЛВУ МГ</t>
  </si>
  <si>
    <t>Новопсковський промисловий майданчик</t>
  </si>
  <si>
    <t>Вимірювальна хіміко - аналітична лабораторія</t>
  </si>
  <si>
    <t>Новопсковського промислового майданчика</t>
  </si>
  <si>
    <t>Первомайського ЛВУ МГ</t>
  </si>
  <si>
    <t>атестована в системі Мінекономрозвитку України</t>
  </si>
  <si>
    <t>чинно до 31.12.2018 р.</t>
  </si>
  <si>
    <t>Паспорт фізико - хімічних показників природного газу,</t>
  </si>
  <si>
    <t>Компонентний склад, % об.</t>
  </si>
  <si>
    <t>метан</t>
  </si>
  <si>
    <t>етан</t>
  </si>
  <si>
    <t>пропан</t>
  </si>
  <si>
    <t>н-бутан</t>
  </si>
  <si>
    <t>діоксид вуглецю</t>
  </si>
  <si>
    <t>азот</t>
  </si>
  <si>
    <t>кисень</t>
  </si>
  <si>
    <t>пентани</t>
  </si>
  <si>
    <t>гексани та вищі</t>
  </si>
  <si>
    <r>
      <rPr>
        <sz val="10"/>
        <color theme="1"/>
        <rFont val="Calibri"/>
        <family val="2"/>
        <charset val="204"/>
      </rPr>
      <t>i</t>
    </r>
    <r>
      <rPr>
        <sz val="10"/>
        <color theme="1"/>
        <rFont val="Times New Roman"/>
        <family val="1"/>
        <charset val="204"/>
      </rPr>
      <t>-бутан</t>
    </r>
  </si>
  <si>
    <t>густина, кг/м3</t>
  </si>
  <si>
    <t>теплота згоряння нижча,   ккал/м³</t>
  </si>
  <si>
    <t>число Воббе вище, ккал/м³</t>
  </si>
  <si>
    <t>маса механічних домішок, г/м³</t>
  </si>
  <si>
    <t>добова витрата газу, тис.м³</t>
  </si>
  <si>
    <r>
      <t>при 20</t>
    </r>
    <r>
      <rPr>
        <sz val="11"/>
        <color theme="1"/>
        <rFont val="Calibri"/>
        <family val="2"/>
        <charset val="204"/>
      </rPr>
      <t>˚</t>
    </r>
    <r>
      <rPr>
        <sz val="11"/>
        <color theme="1"/>
        <rFont val="Times New Roman"/>
        <family val="1"/>
        <charset val="204"/>
      </rPr>
      <t>С</t>
    </r>
    <r>
      <rPr>
        <sz val="11"/>
        <color theme="1"/>
        <rFont val="Calibri"/>
        <family val="2"/>
        <charset val="204"/>
      </rPr>
      <t>;</t>
    </r>
    <r>
      <rPr>
        <sz val="11"/>
        <color theme="1"/>
        <rFont val="Times New Roman"/>
        <family val="1"/>
        <charset val="204"/>
      </rPr>
      <t>101,325 кПа</t>
    </r>
  </si>
  <si>
    <t>переданного Сохрановським ЛВУ МГ та прийнятого Новопсковським промисловим майданчиком</t>
  </si>
  <si>
    <t xml:space="preserve">Первомайського ЛВУ МГ філії "ХАРКІВТРАНСГАЗ"  по магістральному  </t>
  </si>
  <si>
    <t>дата</t>
  </si>
  <si>
    <r>
      <t xml:space="preserve">точка роси вологи (Р= 4,0МПа), </t>
    </r>
    <r>
      <rPr>
        <sz val="10"/>
        <color theme="1"/>
        <rFont val="Calibri"/>
        <family val="2"/>
        <charset val="204"/>
      </rPr>
      <t>˚</t>
    </r>
    <r>
      <rPr>
        <sz val="10"/>
        <color theme="1"/>
        <rFont val="Times New Roman"/>
        <family val="1"/>
        <charset val="204"/>
      </rPr>
      <t>С</t>
    </r>
  </si>
  <si>
    <t xml:space="preserve">Начальник ВТС Новопсковського промислового майданчика Первомайського ЛВУ МГ                  Д.В.Коноводов     ______________               _______________           </t>
  </si>
  <si>
    <t>масова концентра-ція сірковод-ню,г/м³</t>
  </si>
  <si>
    <t>масова концентрація меркапта-нової сірки, г/м³</t>
  </si>
  <si>
    <t>Свідоцтво про атестацію № Рь 417/2014 від 19.05.2015 р.</t>
  </si>
  <si>
    <t>газопроводу "Оренбург - Новопсков"за період з 01.07.2015р. по 31.07.2015р.</t>
  </si>
  <si>
    <t>відсутні</t>
  </si>
  <si>
    <t>В. о. керівника  Новопсковської вимірювальної хіміко - аналітичної лабораторії                               О. І. Міронова      ______________              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</si>
</sst>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dd/mm/yy;@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164" fontId="0" fillId="2" borderId="0" xfId="0" applyNumberFormat="1" applyFill="1"/>
    <xf numFmtId="166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/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0" fillId="0" borderId="8" xfId="0" applyBorder="1" applyAlignme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showZeros="0" tabSelected="1" view="pageBreakPreview" topLeftCell="A4" zoomScale="75" zoomScaleNormal="87" zoomScaleSheetLayoutView="75" workbookViewId="0">
      <selection activeCell="A23" sqref="A23"/>
    </sheetView>
  </sheetViews>
  <sheetFormatPr defaultRowHeight="15" x14ac:dyDescent="0.25"/>
  <cols>
    <col min="12" max="13" width="10.7109375" customWidth="1"/>
    <col min="14" max="14" width="10.42578125" customWidth="1"/>
    <col min="15" max="15" width="11.5703125" customWidth="1"/>
    <col min="16" max="16" width="11.28515625" customWidth="1"/>
    <col min="17" max="17" width="12.42578125" customWidth="1"/>
    <col min="18" max="18" width="11.140625" customWidth="1"/>
    <col min="19" max="19" width="10.5703125" hidden="1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7" t="s">
        <v>4</v>
      </c>
      <c r="O2" s="27"/>
      <c r="P2" s="27"/>
      <c r="Q2" s="27"/>
      <c r="R2" s="27"/>
      <c r="S2" s="27"/>
    </row>
    <row r="3" spans="1:20" ht="15.75" x14ac:dyDescent="0.25">
      <c r="A3" s="27" t="s">
        <v>0</v>
      </c>
      <c r="B3" s="28"/>
      <c r="C3" s="28"/>
      <c r="D3" s="28"/>
      <c r="E3" s="28"/>
      <c r="F3" s="28"/>
      <c r="G3" s="1"/>
      <c r="H3" s="1"/>
      <c r="I3" s="1"/>
      <c r="J3" s="1"/>
      <c r="K3" s="1"/>
      <c r="L3" s="1"/>
      <c r="M3" s="1"/>
      <c r="N3" s="27" t="s">
        <v>5</v>
      </c>
      <c r="O3" s="27"/>
      <c r="P3" s="27"/>
      <c r="Q3" s="27"/>
      <c r="R3" s="27"/>
      <c r="S3" s="27"/>
    </row>
    <row r="4" spans="1:20" ht="15.75" x14ac:dyDescent="0.25">
      <c r="A4" s="29" t="s">
        <v>1</v>
      </c>
      <c r="B4" s="29"/>
      <c r="C4" s="29"/>
      <c r="D4" s="29"/>
      <c r="E4" s="29"/>
      <c r="F4" s="29"/>
      <c r="G4" s="1"/>
      <c r="H4" s="1"/>
      <c r="I4" s="1"/>
      <c r="J4" s="1"/>
      <c r="K4" s="1"/>
      <c r="L4" s="1"/>
      <c r="M4" s="1"/>
      <c r="N4" s="27" t="s">
        <v>6</v>
      </c>
      <c r="O4" s="27"/>
      <c r="P4" s="27"/>
      <c r="Q4" s="27"/>
      <c r="R4" s="27"/>
      <c r="S4" s="27"/>
    </row>
    <row r="5" spans="1:20" ht="15.75" x14ac:dyDescent="0.25">
      <c r="A5" s="29" t="s">
        <v>2</v>
      </c>
      <c r="B5" s="29"/>
      <c r="C5" s="29"/>
      <c r="D5" s="29"/>
      <c r="E5" s="29"/>
      <c r="F5" s="29"/>
      <c r="G5" s="1"/>
      <c r="H5" s="1"/>
      <c r="I5" s="1"/>
      <c r="J5" s="1"/>
      <c r="K5" s="1"/>
      <c r="L5" s="1"/>
      <c r="M5" s="1"/>
      <c r="N5" s="27" t="s">
        <v>7</v>
      </c>
      <c r="O5" s="27"/>
      <c r="P5" s="27"/>
      <c r="Q5" s="27"/>
      <c r="R5" s="27"/>
      <c r="S5" s="27"/>
    </row>
    <row r="6" spans="1:20" x14ac:dyDescent="0.25">
      <c r="A6" s="29" t="s">
        <v>3</v>
      </c>
      <c r="B6" s="29"/>
      <c r="C6" s="29"/>
      <c r="D6" s="29"/>
      <c r="E6" s="29"/>
      <c r="F6" s="29"/>
      <c r="G6" s="1"/>
      <c r="H6" s="1"/>
      <c r="I6" s="1"/>
      <c r="J6" s="1"/>
      <c r="K6" s="1"/>
      <c r="L6" s="1"/>
      <c r="M6" s="1"/>
      <c r="N6" s="29" t="s">
        <v>34</v>
      </c>
      <c r="O6" s="29"/>
      <c r="P6" s="29"/>
      <c r="Q6" s="29"/>
      <c r="R6" s="29"/>
      <c r="S6" s="29"/>
    </row>
    <row r="7" spans="1:20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9" t="s">
        <v>8</v>
      </c>
      <c r="O7" s="19"/>
      <c r="P7" s="19"/>
      <c r="Q7" s="19"/>
      <c r="R7" s="19"/>
      <c r="S7" s="19"/>
    </row>
    <row r="8" spans="1:20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0" ht="18.75" x14ac:dyDescent="0.3">
      <c r="A9" s="20" t="s">
        <v>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20" ht="18.75" x14ac:dyDescent="0.3">
      <c r="A10" s="20" t="s">
        <v>27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20" ht="18.75" x14ac:dyDescent="0.3">
      <c r="A11" s="20" t="s">
        <v>28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20" ht="18.75" x14ac:dyDescent="0.25">
      <c r="A12" s="25" t="s">
        <v>35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20" ht="28.5" customHeight="1" x14ac:dyDescent="0.25">
      <c r="A13" s="22" t="s">
        <v>29</v>
      </c>
      <c r="B13" s="16" t="s">
        <v>10</v>
      </c>
      <c r="C13" s="17"/>
      <c r="D13" s="17"/>
      <c r="E13" s="17"/>
      <c r="F13" s="17"/>
      <c r="G13" s="17"/>
      <c r="H13" s="17"/>
      <c r="I13" s="17"/>
      <c r="J13" s="17"/>
      <c r="K13" s="18"/>
      <c r="L13" s="11" t="s">
        <v>30</v>
      </c>
      <c r="M13" s="11" t="s">
        <v>21</v>
      </c>
      <c r="N13" s="11" t="s">
        <v>22</v>
      </c>
      <c r="O13" s="11" t="s">
        <v>23</v>
      </c>
      <c r="P13" s="8" t="s">
        <v>24</v>
      </c>
      <c r="Q13" s="11" t="s">
        <v>33</v>
      </c>
      <c r="R13" s="11" t="s">
        <v>32</v>
      </c>
      <c r="S13" s="11" t="s">
        <v>25</v>
      </c>
    </row>
    <row r="14" spans="1:20" ht="33.75" customHeight="1" x14ac:dyDescent="0.25">
      <c r="A14" s="23"/>
      <c r="B14" s="14" t="s">
        <v>11</v>
      </c>
      <c r="C14" s="14" t="s">
        <v>12</v>
      </c>
      <c r="D14" s="14" t="s">
        <v>13</v>
      </c>
      <c r="E14" s="14" t="s">
        <v>20</v>
      </c>
      <c r="F14" s="14" t="s">
        <v>14</v>
      </c>
      <c r="G14" s="11" t="s">
        <v>18</v>
      </c>
      <c r="H14" s="11" t="s">
        <v>19</v>
      </c>
      <c r="I14" s="11" t="s">
        <v>15</v>
      </c>
      <c r="J14" s="14" t="s">
        <v>16</v>
      </c>
      <c r="K14" s="14" t="s">
        <v>17</v>
      </c>
      <c r="L14" s="12"/>
      <c r="M14" s="13"/>
      <c r="N14" s="13"/>
      <c r="O14" s="13"/>
      <c r="P14" s="9"/>
      <c r="Q14" s="12"/>
      <c r="R14" s="12"/>
      <c r="S14" s="12"/>
    </row>
    <row r="15" spans="1:20" ht="27.75" customHeight="1" x14ac:dyDescent="0.25">
      <c r="A15" s="24"/>
      <c r="B15" s="15"/>
      <c r="C15" s="15"/>
      <c r="D15" s="15"/>
      <c r="E15" s="15"/>
      <c r="F15" s="15"/>
      <c r="G15" s="13"/>
      <c r="H15" s="13"/>
      <c r="I15" s="13"/>
      <c r="J15" s="15"/>
      <c r="K15" s="15"/>
      <c r="L15" s="13"/>
      <c r="M15" s="16" t="s">
        <v>26</v>
      </c>
      <c r="N15" s="17"/>
      <c r="O15" s="18"/>
      <c r="P15" s="10"/>
      <c r="Q15" s="13"/>
      <c r="R15" s="13"/>
      <c r="S15" s="13"/>
    </row>
    <row r="16" spans="1:20" x14ac:dyDescent="0.25">
      <c r="A16" s="3">
        <v>42188</v>
      </c>
      <c r="B16" s="4">
        <v>89.531999999999996</v>
      </c>
      <c r="C16" s="4">
        <v>5.2370000000000001</v>
      </c>
      <c r="D16" s="4">
        <v>1.3380000000000001</v>
      </c>
      <c r="E16" s="4">
        <v>9.5000000000000001E-2</v>
      </c>
      <c r="F16" s="4">
        <v>0.125</v>
      </c>
      <c r="G16" s="4">
        <v>3.2000000000000001E-2</v>
      </c>
      <c r="H16" s="4">
        <v>6.0000000000000001E-3</v>
      </c>
      <c r="I16" s="4">
        <v>0.372</v>
      </c>
      <c r="J16" s="4">
        <v>3.2570000000000001</v>
      </c>
      <c r="K16" s="4">
        <v>6.0000000000000001E-3</v>
      </c>
      <c r="L16" s="5">
        <v>-2.2000000000000002</v>
      </c>
      <c r="M16" s="4">
        <v>0.74099999999999999</v>
      </c>
      <c r="N16" s="6">
        <v>8243</v>
      </c>
      <c r="O16" s="6">
        <v>11644</v>
      </c>
      <c r="P16" s="4"/>
      <c r="Q16" s="4"/>
      <c r="R16" s="4"/>
      <c r="S16" s="4"/>
      <c r="T16" s="2">
        <f t="shared" ref="T16:T33" si="0">SUM(B16:K16)</f>
        <v>99.999999999999986</v>
      </c>
    </row>
    <row r="17" spans="1:20" x14ac:dyDescent="0.25">
      <c r="A17" s="3">
        <v>42193</v>
      </c>
      <c r="B17" s="4">
        <v>90.233999999999995</v>
      </c>
      <c r="C17" s="4">
        <v>4.952</v>
      </c>
      <c r="D17" s="4">
        <v>1.1679999999999999</v>
      </c>
      <c r="E17" s="4">
        <v>7.9000000000000001E-2</v>
      </c>
      <c r="F17" s="4">
        <v>0.108</v>
      </c>
      <c r="G17" s="4">
        <v>2.9000000000000001E-2</v>
      </c>
      <c r="H17" s="4">
        <v>7.0000000000000001E-3</v>
      </c>
      <c r="I17" s="4">
        <v>0.317</v>
      </c>
      <c r="J17" s="4">
        <v>3.1019999999999999</v>
      </c>
      <c r="K17" s="4">
        <v>4.0000000000000001E-3</v>
      </c>
      <c r="L17" s="5">
        <v>-3.3</v>
      </c>
      <c r="M17" s="4">
        <v>0.73499999999999999</v>
      </c>
      <c r="N17" s="6">
        <v>8214</v>
      </c>
      <c r="O17" s="6">
        <v>11650</v>
      </c>
      <c r="P17" s="4"/>
      <c r="Q17" s="4"/>
      <c r="R17" s="4"/>
      <c r="S17" s="4"/>
      <c r="T17" s="2">
        <f t="shared" si="0"/>
        <v>100</v>
      </c>
    </row>
    <row r="18" spans="1:20" x14ac:dyDescent="0.25">
      <c r="A18" s="3">
        <v>42194</v>
      </c>
      <c r="B18" s="4">
        <v>90.244</v>
      </c>
      <c r="C18" s="4">
        <v>5.0449999999999999</v>
      </c>
      <c r="D18" s="4">
        <v>1.282</v>
      </c>
      <c r="E18" s="4">
        <v>0.105</v>
      </c>
      <c r="F18" s="4">
        <v>0.14000000000000001</v>
      </c>
      <c r="G18" s="4">
        <v>4.2000000000000003E-2</v>
      </c>
      <c r="H18" s="4">
        <v>8.0000000000000002E-3</v>
      </c>
      <c r="I18" s="4">
        <v>0.41499999999999998</v>
      </c>
      <c r="J18" s="4">
        <v>2.7160000000000002</v>
      </c>
      <c r="K18" s="4">
        <v>3.0000000000000001E-3</v>
      </c>
      <c r="L18" s="5">
        <v>-4.5</v>
      </c>
      <c r="M18" s="4">
        <v>0.73699999999999999</v>
      </c>
      <c r="N18" s="6">
        <v>8272</v>
      </c>
      <c r="O18" s="6">
        <v>11711</v>
      </c>
      <c r="P18" s="4"/>
      <c r="Q18" s="4"/>
      <c r="R18" s="4"/>
      <c r="S18" s="4"/>
      <c r="T18" s="2">
        <f t="shared" si="0"/>
        <v>100</v>
      </c>
    </row>
    <row r="19" spans="1:20" x14ac:dyDescent="0.25">
      <c r="A19" s="3">
        <v>42195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5">
        <v>-5.0999999999999996</v>
      </c>
      <c r="M19" s="4"/>
      <c r="N19" s="6"/>
      <c r="O19" s="6"/>
      <c r="P19" s="4"/>
      <c r="Q19" s="4"/>
      <c r="R19" s="4"/>
      <c r="S19" s="4"/>
      <c r="T19" s="2">
        <f t="shared" si="0"/>
        <v>0</v>
      </c>
    </row>
    <row r="20" spans="1:20" x14ac:dyDescent="0.25">
      <c r="A20" s="3">
        <v>42202</v>
      </c>
      <c r="B20" s="4">
        <v>90.558000000000007</v>
      </c>
      <c r="C20" s="4">
        <v>4.0060000000000002</v>
      </c>
      <c r="D20" s="4">
        <v>1.1439999999999999</v>
      </c>
      <c r="E20" s="4">
        <v>0.13900000000000001</v>
      </c>
      <c r="F20" s="4">
        <v>0.23699999999999999</v>
      </c>
      <c r="G20" s="4">
        <v>5.8000000000000003E-2</v>
      </c>
      <c r="H20" s="4">
        <v>1.0999999999999999E-2</v>
      </c>
      <c r="I20" s="4">
        <v>0.32200000000000001</v>
      </c>
      <c r="J20" s="4">
        <v>3.5219999999999998</v>
      </c>
      <c r="K20" s="4">
        <v>3.0000000000000001E-3</v>
      </c>
      <c r="L20" s="5">
        <v>-6.4</v>
      </c>
      <c r="M20" s="4">
        <v>0.73499999999999999</v>
      </c>
      <c r="N20" s="6">
        <v>8163</v>
      </c>
      <c r="O20" s="6">
        <v>11574</v>
      </c>
      <c r="P20" s="4"/>
      <c r="Q20" s="4"/>
      <c r="R20" s="4"/>
      <c r="S20" s="4"/>
      <c r="T20" s="2">
        <f t="shared" si="0"/>
        <v>100.00000000000001</v>
      </c>
    </row>
    <row r="21" spans="1:20" x14ac:dyDescent="0.25">
      <c r="A21" s="3">
        <v>42208</v>
      </c>
      <c r="B21" s="4">
        <v>90.932000000000002</v>
      </c>
      <c r="C21" s="4">
        <v>3.6739999999999999</v>
      </c>
      <c r="D21" s="4">
        <v>0.91400000000000003</v>
      </c>
      <c r="E21" s="4">
        <v>0.11899999999999999</v>
      </c>
      <c r="F21" s="4">
        <v>0.189</v>
      </c>
      <c r="G21" s="4">
        <v>3.6999999999999998E-2</v>
      </c>
      <c r="H21" s="4">
        <v>1.4E-2</v>
      </c>
      <c r="I21" s="4">
        <v>0.20699999999999999</v>
      </c>
      <c r="J21" s="4">
        <v>3.911</v>
      </c>
      <c r="K21" s="4">
        <v>3.0000000000000001E-3</v>
      </c>
      <c r="L21" s="5">
        <v>-2.8</v>
      </c>
      <c r="M21" s="4">
        <v>0.73</v>
      </c>
      <c r="N21" s="6">
        <v>8073</v>
      </c>
      <c r="O21" s="6">
        <v>11495</v>
      </c>
      <c r="P21" s="4" t="s">
        <v>36</v>
      </c>
      <c r="Q21" s="4"/>
      <c r="R21" s="4"/>
      <c r="S21" s="4"/>
      <c r="T21" s="2">
        <f t="shared" si="0"/>
        <v>100</v>
      </c>
    </row>
    <row r="22" spans="1:20" x14ac:dyDescent="0.25">
      <c r="A22" s="3">
        <v>42209</v>
      </c>
      <c r="B22" s="4">
        <v>91.328000000000003</v>
      </c>
      <c r="C22" s="4">
        <v>3.9060000000000001</v>
      </c>
      <c r="D22" s="4">
        <v>0.7</v>
      </c>
      <c r="E22" s="4">
        <v>3.6999999999999998E-2</v>
      </c>
      <c r="F22" s="4">
        <v>0.05</v>
      </c>
      <c r="G22" s="4">
        <v>1.9E-2</v>
      </c>
      <c r="H22" s="4">
        <v>1.2E-2</v>
      </c>
      <c r="I22" s="4">
        <v>0.28699999999999998</v>
      </c>
      <c r="J22" s="4">
        <v>3.6509999999999998</v>
      </c>
      <c r="K22" s="4">
        <v>0.01</v>
      </c>
      <c r="L22" s="5">
        <v>-5.7</v>
      </c>
      <c r="M22" s="4">
        <v>0.72299999999999998</v>
      </c>
      <c r="N22" s="6">
        <v>8026</v>
      </c>
      <c r="O22" s="6">
        <v>11479</v>
      </c>
      <c r="P22" s="4"/>
      <c r="Q22" s="4"/>
      <c r="R22" s="4"/>
      <c r="S22" s="4"/>
      <c r="T22" s="2">
        <f t="shared" si="0"/>
        <v>100.00000000000003</v>
      </c>
    </row>
    <row r="23" spans="1:20" x14ac:dyDescent="0.25">
      <c r="A23" s="3">
        <v>42216</v>
      </c>
      <c r="B23" s="4">
        <v>91.400999999999996</v>
      </c>
      <c r="C23" s="4">
        <v>3.88</v>
      </c>
      <c r="D23" s="4">
        <v>0.69</v>
      </c>
      <c r="E23" s="4">
        <v>3.5000000000000003E-2</v>
      </c>
      <c r="F23" s="4">
        <v>4.8000000000000001E-2</v>
      </c>
      <c r="G23" s="4">
        <v>0.02</v>
      </c>
      <c r="H23" s="4">
        <v>7.0000000000000001E-3</v>
      </c>
      <c r="I23" s="4">
        <v>0.27500000000000002</v>
      </c>
      <c r="J23" s="4">
        <v>3.629</v>
      </c>
      <c r="K23" s="4">
        <v>1.4999999999999999E-2</v>
      </c>
      <c r="L23" s="5">
        <v>-0.6</v>
      </c>
      <c r="M23" s="4">
        <v>0.72299999999999998</v>
      </c>
      <c r="N23" s="6">
        <v>8023</v>
      </c>
      <c r="O23" s="6">
        <v>11481</v>
      </c>
      <c r="P23" s="4"/>
      <c r="Q23" s="4"/>
      <c r="R23" s="4"/>
      <c r="S23" s="4"/>
      <c r="T23" s="2">
        <f t="shared" si="0"/>
        <v>100</v>
      </c>
    </row>
    <row r="24" spans="1:20" x14ac:dyDescent="0.2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5"/>
      <c r="M24" s="4"/>
      <c r="N24" s="6"/>
      <c r="O24" s="6"/>
      <c r="P24" s="4"/>
      <c r="Q24" s="4"/>
      <c r="R24" s="4"/>
      <c r="S24" s="4"/>
      <c r="T24" s="2">
        <f t="shared" si="0"/>
        <v>0</v>
      </c>
    </row>
    <row r="25" spans="1:20" x14ac:dyDescent="0.2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5"/>
      <c r="M25" s="4"/>
      <c r="N25" s="6"/>
      <c r="O25" s="6"/>
      <c r="P25" s="4"/>
      <c r="Q25" s="4"/>
      <c r="R25" s="4"/>
      <c r="S25" s="4"/>
      <c r="T25" s="2">
        <f t="shared" si="0"/>
        <v>0</v>
      </c>
    </row>
    <row r="26" spans="1:20" x14ac:dyDescent="0.2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5"/>
      <c r="M26" s="4"/>
      <c r="N26" s="6"/>
      <c r="O26" s="6"/>
      <c r="P26" s="4"/>
      <c r="Q26" s="4"/>
      <c r="R26" s="4"/>
      <c r="S26" s="4"/>
      <c r="T26" s="2">
        <f t="shared" si="0"/>
        <v>0</v>
      </c>
    </row>
    <row r="27" spans="1:20" x14ac:dyDescent="0.2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5"/>
      <c r="M27" s="4"/>
      <c r="N27" s="6"/>
      <c r="O27" s="6"/>
      <c r="P27" s="4"/>
      <c r="Q27" s="4"/>
      <c r="R27" s="4"/>
      <c r="S27" s="4"/>
      <c r="T27" s="2">
        <f t="shared" si="0"/>
        <v>0</v>
      </c>
    </row>
    <row r="28" spans="1:20" x14ac:dyDescent="0.2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5"/>
      <c r="M28" s="4"/>
      <c r="N28" s="6"/>
      <c r="O28" s="6"/>
      <c r="P28" s="4"/>
      <c r="Q28" s="4"/>
      <c r="R28" s="4"/>
      <c r="S28" s="4"/>
      <c r="T28" s="2">
        <f t="shared" si="0"/>
        <v>0</v>
      </c>
    </row>
    <row r="29" spans="1:20" x14ac:dyDescent="0.2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5"/>
      <c r="M29" s="4"/>
      <c r="N29" s="6"/>
      <c r="O29" s="6"/>
      <c r="P29" s="4"/>
      <c r="Q29" s="4"/>
      <c r="R29" s="4"/>
      <c r="S29" s="4"/>
      <c r="T29" s="2">
        <f t="shared" si="0"/>
        <v>0</v>
      </c>
    </row>
    <row r="30" spans="1:20" ht="18" customHeight="1" x14ac:dyDescent="0.2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5"/>
      <c r="M30" s="4"/>
      <c r="N30" s="6"/>
      <c r="O30" s="6"/>
      <c r="P30" s="4"/>
      <c r="Q30" s="4"/>
      <c r="R30" s="4"/>
      <c r="S30" s="4"/>
      <c r="T30" s="2">
        <f t="shared" si="0"/>
        <v>0</v>
      </c>
    </row>
    <row r="31" spans="1:20" x14ac:dyDescent="0.2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5"/>
      <c r="M31" s="4"/>
      <c r="N31" s="6"/>
      <c r="O31" s="6"/>
      <c r="P31" s="4"/>
      <c r="Q31" s="4"/>
      <c r="R31" s="4"/>
      <c r="S31" s="4"/>
      <c r="T31" s="2">
        <f t="shared" si="0"/>
        <v>0</v>
      </c>
    </row>
    <row r="32" spans="1:20" x14ac:dyDescent="0.2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5"/>
      <c r="M32" s="4"/>
      <c r="N32" s="6"/>
      <c r="O32" s="6"/>
      <c r="P32" s="4"/>
      <c r="Q32" s="4"/>
      <c r="R32" s="4"/>
      <c r="S32" s="4"/>
      <c r="T32" s="2">
        <f t="shared" ref="T32" si="1">SUM(B32:K32)</f>
        <v>0</v>
      </c>
    </row>
    <row r="33" spans="1:20" x14ac:dyDescent="0.2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5"/>
      <c r="M33" s="4"/>
      <c r="N33" s="6"/>
      <c r="O33" s="6"/>
      <c r="P33" s="4"/>
      <c r="Q33" s="4"/>
      <c r="R33" s="4"/>
      <c r="S33" s="4"/>
      <c r="T33" s="2">
        <f t="shared" si="0"/>
        <v>0</v>
      </c>
    </row>
    <row r="35" spans="1:20" ht="15.75" x14ac:dyDescent="0.25">
      <c r="B35" s="7" t="s">
        <v>31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7" spans="1:20" ht="15.75" x14ac:dyDescent="0.25">
      <c r="B37" s="7" t="s">
        <v>37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</sheetData>
  <mergeCells count="37">
    <mergeCell ref="A3:F3"/>
    <mergeCell ref="A4:F4"/>
    <mergeCell ref="A5:F5"/>
    <mergeCell ref="A6:F6"/>
    <mergeCell ref="N2:S2"/>
    <mergeCell ref="N3:S3"/>
    <mergeCell ref="N4:S4"/>
    <mergeCell ref="N5:S5"/>
    <mergeCell ref="N6:S6"/>
    <mergeCell ref="I14:I15"/>
    <mergeCell ref="J14:J15"/>
    <mergeCell ref="N7:S7"/>
    <mergeCell ref="A9:S9"/>
    <mergeCell ref="A10:S10"/>
    <mergeCell ref="A11:S11"/>
    <mergeCell ref="A13:A15"/>
    <mergeCell ref="B13:K13"/>
    <mergeCell ref="B14:B15"/>
    <mergeCell ref="C14:C15"/>
    <mergeCell ref="D14:D15"/>
    <mergeCell ref="A12:S12"/>
    <mergeCell ref="B37:S37"/>
    <mergeCell ref="P13:P15"/>
    <mergeCell ref="Q13:Q15"/>
    <mergeCell ref="R13:R15"/>
    <mergeCell ref="S13:S15"/>
    <mergeCell ref="B35:S35"/>
    <mergeCell ref="K14:K15"/>
    <mergeCell ref="L13:L15"/>
    <mergeCell ref="M13:M14"/>
    <mergeCell ref="N13:N14"/>
    <mergeCell ref="O13:O14"/>
    <mergeCell ref="M15:O15"/>
    <mergeCell ref="E14:E15"/>
    <mergeCell ref="F14:F15"/>
    <mergeCell ref="G14:G15"/>
    <mergeCell ref="H14:H15"/>
  </mergeCells>
  <pageMargins left="0.51181102362204722" right="0.31496062992125984" top="0.55118110236220474" bottom="0.15748031496062992" header="0.31496062992125984" footer="0.31496062992125984"/>
  <pageSetup paperSize="9" scale="75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Гоцанюк Татьяна Александровна</dc:creator>
  <cp:lastModifiedBy>Гоцанюк Татьяна Александровна</cp:lastModifiedBy>
  <cp:lastPrinted>2015-05-05T13:20:24Z</cp:lastPrinted>
  <dcterms:created xsi:type="dcterms:W3CDTF">2015-04-07T06:22:58Z</dcterms:created>
  <dcterms:modified xsi:type="dcterms:W3CDTF">2015-07-31T11:33:57Z</dcterms:modified>
</cp:coreProperties>
</file>