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Лист1!$A$1:$S$58</definedName>
  </definedNames>
  <calcPr calcId="145621"/>
</workbook>
</file>

<file path=xl/calcChain.xml><?xml version="1.0" encoding="utf-8"?>
<calcChain xmlns="http://schemas.openxmlformats.org/spreadsheetml/2006/main">
  <c r="S53" i="1" l="1"/>
  <c r="T27" i="1" l="1"/>
  <c r="T28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26" i="1" l="1"/>
  <c r="T53" i="1" l="1"/>
  <c r="T54" i="1"/>
</calcChain>
</file>

<file path=xl/sharedStrings.xml><?xml version="1.0" encoding="utf-8"?>
<sst xmlns="http://schemas.openxmlformats.org/spreadsheetml/2006/main" count="40" uniqueCount="39">
  <si>
    <t>ПАТ "УКРТРАНСГАЗ"</t>
  </si>
  <si>
    <t>Філія УМГ "ХАРКІВТРАНСГАЗ"</t>
  </si>
  <si>
    <t>Первомайське ЛВУ МГ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</si>
  <si>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</si>
  <si>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</si>
  <si>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</si>
  <si>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Первомайського ЛВУ МГ</t>
  </si>
  <si>
    <t>атестована в системі Мінекономрозвитку України</t>
  </si>
  <si>
    <t>чинно до 31.12.2018 р.</t>
  </si>
  <si>
    <t>Паспорт фізико - хімічних показників природного газу,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</si>
  <si>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</si>
  <si>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</si>
  <si>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</si>
  <si>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</si>
  <si>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</si>
  <si>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</si>
  <si>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</si>
  <si>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</si>
  <si>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</si>
  <si>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</si>
  <si>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</si>
  <si>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</si>
  <si>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</si>
  <si>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</si>
  <si>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</si>
  <si>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t xml:space="preserve">Начальник ВТС Новопсковського промислового майданчика Первомайського ЛВУ МГ                  Д.В.Коноводов                </t>
  </si>
  <si>
    <t xml:space="preserve">та прийнятого Краматорським ЛВУ МГ філії "ХАРКІВТРАНСГАЗ"  по магістральному  </t>
  </si>
  <si>
    <t>дата</t>
  </si>
  <si>
    <t>сумарне значення за місяць,тис.м³</t>
  </si>
  <si>
    <t>масова концентра-ція меркаптанової сірки, г/м³</t>
  </si>
  <si>
    <t>масова концентра-ція сірковод-ню,г/м³</t>
  </si>
  <si>
    <t>переданного через  ПВВГ "Рубіжне" Новопсковським промисловим майданчиком  Первомайського ЛВУ МГ</t>
  </si>
  <si>
    <t>точка роси вологи (Р= 4,0МПа),˚С</t>
  </si>
  <si>
    <t>i-бутан</t>
  </si>
  <si>
    <t>при 20˚С;101,325 кПа</t>
  </si>
  <si>
    <t>Свідоцтво про атестацію № Рь417/2014 від 19.05.2015 р.</t>
  </si>
  <si>
    <t>газопроводу "Новопсков - Рубіжне"за період з 01.07.2015р. по 31.07.2015р.</t>
  </si>
  <si>
    <t>відсутні</t>
  </si>
  <si>
    <t>В. о. керівника  Новопсковської вимірювальної хіміко - аналітичної лабораторії                               О. І. Міронова      ______________        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</si>
</sst>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dd/mm/yy;@"/>
    <numFmt numFmtId="166" formatCode="#,##0.0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164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8"/>
  <sheetViews>
    <sheetView showZeros="0" tabSelected="1" view="pageBreakPreview" zoomScale="75" zoomScaleNormal="87" zoomScaleSheetLayoutView="75" workbookViewId="0">
      <selection activeCell="S53" sqref="S53"/>
    </sheetView>
  </sheetViews>
  <sheetFormatPr defaultRowHeight="15" x14ac:dyDescent="0.25"/>
  <cols>
    <col min="12" max="12" width="10.28515625" customWidth="1"/>
    <col min="13" max="13" width="10.42578125" customWidth="1"/>
    <col min="14" max="14" width="10.28515625" customWidth="1"/>
    <col min="15" max="16" width="10.140625" customWidth="1"/>
    <col min="17" max="17" width="10.42578125" customWidth="1"/>
    <col min="18" max="18" width="11" customWidth="1"/>
    <col min="19" max="19" width="13.710937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6" t="s">
        <v>4</v>
      </c>
      <c r="O5" s="56"/>
      <c r="P5" s="56"/>
      <c r="Q5" s="56"/>
      <c r="R5" s="56"/>
      <c r="S5" s="56"/>
    </row>
    <row r="6" spans="1:19" ht="15.75" x14ac:dyDescent="0.25">
      <c r="A6" s="56" t="s">
        <v>0</v>
      </c>
      <c r="B6" s="56"/>
      <c r="C6" s="56"/>
      <c r="D6" s="56"/>
      <c r="E6" s="56"/>
      <c r="F6" s="56"/>
      <c r="G6" s="1"/>
      <c r="H6" s="1"/>
      <c r="I6" s="1"/>
      <c r="J6" s="1"/>
      <c r="K6" s="1"/>
      <c r="L6" s="1"/>
      <c r="M6" s="1"/>
      <c r="N6" s="56" t="s">
        <v>5</v>
      </c>
      <c r="O6" s="56"/>
      <c r="P6" s="56"/>
      <c r="Q6" s="56"/>
      <c r="R6" s="56"/>
      <c r="S6" s="56"/>
    </row>
    <row r="7" spans="1:19" ht="15.75" x14ac:dyDescent="0.25">
      <c r="A7" s="57" t="s">
        <v>1</v>
      </c>
      <c r="B7" s="57"/>
      <c r="C7" s="57"/>
      <c r="D7" s="57"/>
      <c r="E7" s="57"/>
      <c r="F7" s="57"/>
      <c r="G7" s="1"/>
      <c r="H7" s="1"/>
      <c r="I7" s="1"/>
      <c r="J7" s="1"/>
      <c r="K7" s="1"/>
      <c r="L7" s="1"/>
      <c r="M7" s="1"/>
      <c r="N7" s="56" t="s">
        <v>6</v>
      </c>
      <c r="O7" s="56"/>
      <c r="P7" s="56"/>
      <c r="Q7" s="56"/>
      <c r="R7" s="56"/>
      <c r="S7" s="56"/>
    </row>
    <row r="8" spans="1:19" ht="15.75" x14ac:dyDescent="0.25">
      <c r="A8" s="57" t="s">
        <v>2</v>
      </c>
      <c r="B8" s="57"/>
      <c r="C8" s="57"/>
      <c r="D8" s="57"/>
      <c r="E8" s="57"/>
      <c r="F8" s="57"/>
      <c r="G8" s="1"/>
      <c r="H8" s="1"/>
      <c r="I8" s="1"/>
      <c r="J8" s="1"/>
      <c r="K8" s="1"/>
      <c r="L8" s="1"/>
      <c r="M8" s="1"/>
      <c r="N8" s="56" t="s">
        <v>7</v>
      </c>
      <c r="O8" s="56"/>
      <c r="P8" s="56"/>
      <c r="Q8" s="56"/>
      <c r="R8" s="56"/>
      <c r="S8" s="56"/>
    </row>
    <row r="9" spans="1:19" x14ac:dyDescent="0.25">
      <c r="A9" s="57" t="s">
        <v>3</v>
      </c>
      <c r="B9" s="57"/>
      <c r="C9" s="57"/>
      <c r="D9" s="57"/>
      <c r="E9" s="57"/>
      <c r="F9" s="57"/>
      <c r="G9" s="1"/>
      <c r="H9" s="1"/>
      <c r="I9" s="1"/>
      <c r="J9" s="1"/>
      <c r="K9" s="1"/>
      <c r="L9" s="1"/>
      <c r="M9" s="1"/>
      <c r="N9" s="57" t="s">
        <v>35</v>
      </c>
      <c r="O9" s="57"/>
      <c r="P9" s="57"/>
      <c r="Q9" s="57"/>
      <c r="R9" s="57"/>
      <c r="S9" s="57"/>
    </row>
    <row r="10" spans="1:1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6" t="s">
        <v>8</v>
      </c>
      <c r="O10" s="46"/>
      <c r="P10" s="46"/>
      <c r="Q10" s="46"/>
      <c r="R10" s="46"/>
      <c r="S10" s="46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4"/>
      <c r="P11" s="14"/>
      <c r="Q11" s="14"/>
      <c r="R11" s="14"/>
      <c r="S11" s="14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4"/>
      <c r="O12" s="14"/>
      <c r="P12" s="14"/>
      <c r="Q12" s="14"/>
      <c r="R12" s="14"/>
      <c r="S12" s="14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x14ac:dyDescent="0.3">
      <c r="A14" s="47" t="s">
        <v>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8.75" x14ac:dyDescent="0.3">
      <c r="A15" s="47" t="s">
        <v>31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8.75" x14ac:dyDescent="0.3">
      <c r="A16" s="47" t="s">
        <v>26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20" ht="18.75" x14ac:dyDescent="0.3">
      <c r="A17" s="47" t="s">
        <v>36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20" ht="15.75" thickBot="1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20" ht="28.5" customHeight="1" x14ac:dyDescent="0.25">
      <c r="A19" s="48" t="s">
        <v>27</v>
      </c>
      <c r="B19" s="51" t="s">
        <v>10</v>
      </c>
      <c r="C19" s="52"/>
      <c r="D19" s="52"/>
      <c r="E19" s="52"/>
      <c r="F19" s="52"/>
      <c r="G19" s="52"/>
      <c r="H19" s="52"/>
      <c r="I19" s="52"/>
      <c r="J19" s="52"/>
      <c r="K19" s="53"/>
      <c r="L19" s="33" t="s">
        <v>32</v>
      </c>
      <c r="M19" s="33" t="s">
        <v>20</v>
      </c>
      <c r="N19" s="33" t="s">
        <v>21</v>
      </c>
      <c r="O19" s="33" t="s">
        <v>22</v>
      </c>
      <c r="P19" s="30" t="s">
        <v>23</v>
      </c>
      <c r="Q19" s="33" t="s">
        <v>29</v>
      </c>
      <c r="R19" s="33" t="s">
        <v>30</v>
      </c>
      <c r="S19" s="36" t="s">
        <v>24</v>
      </c>
    </row>
    <row r="20" spans="1:20" ht="33.75" customHeight="1" x14ac:dyDescent="0.25">
      <c r="A20" s="49"/>
      <c r="B20" s="39" t="s">
        <v>11</v>
      </c>
      <c r="C20" s="39" t="s">
        <v>12</v>
      </c>
      <c r="D20" s="39" t="s">
        <v>13</v>
      </c>
      <c r="E20" s="39" t="s">
        <v>33</v>
      </c>
      <c r="F20" s="39" t="s">
        <v>14</v>
      </c>
      <c r="G20" s="45" t="s">
        <v>18</v>
      </c>
      <c r="H20" s="45" t="s">
        <v>19</v>
      </c>
      <c r="I20" s="45" t="s">
        <v>15</v>
      </c>
      <c r="J20" s="39" t="s">
        <v>16</v>
      </c>
      <c r="K20" s="39" t="s">
        <v>17</v>
      </c>
      <c r="L20" s="34"/>
      <c r="M20" s="41"/>
      <c r="N20" s="41"/>
      <c r="O20" s="41"/>
      <c r="P20" s="31"/>
      <c r="Q20" s="34"/>
      <c r="R20" s="34"/>
      <c r="S20" s="37"/>
    </row>
    <row r="21" spans="1:20" ht="27.75" customHeight="1" thickBot="1" x14ac:dyDescent="0.3">
      <c r="A21" s="50"/>
      <c r="B21" s="40"/>
      <c r="C21" s="40"/>
      <c r="D21" s="40"/>
      <c r="E21" s="40"/>
      <c r="F21" s="40"/>
      <c r="G21" s="35"/>
      <c r="H21" s="35"/>
      <c r="I21" s="35"/>
      <c r="J21" s="40"/>
      <c r="K21" s="40"/>
      <c r="L21" s="35"/>
      <c r="M21" s="42" t="s">
        <v>34</v>
      </c>
      <c r="N21" s="43"/>
      <c r="O21" s="44"/>
      <c r="P21" s="32"/>
      <c r="Q21" s="35"/>
      <c r="R21" s="35"/>
      <c r="S21" s="38"/>
    </row>
    <row r="22" spans="1:20" x14ac:dyDescent="0.25">
      <c r="A22" s="15">
        <v>42186</v>
      </c>
      <c r="B22" s="16">
        <v>88.462999999999994</v>
      </c>
      <c r="C22" s="16">
        <v>5.9960000000000004</v>
      </c>
      <c r="D22" s="16">
        <v>1.468</v>
      </c>
      <c r="E22" s="16">
        <v>9.5000000000000001E-2</v>
      </c>
      <c r="F22" s="16">
        <v>0.129</v>
      </c>
      <c r="G22" s="16">
        <v>3.5999999999999997E-2</v>
      </c>
      <c r="H22" s="16">
        <v>6.0000000000000001E-3</v>
      </c>
      <c r="I22" s="16">
        <v>0.46300000000000002</v>
      </c>
      <c r="J22" s="16">
        <v>3.3359999999999999</v>
      </c>
      <c r="K22" s="16">
        <v>8.0000000000000002E-3</v>
      </c>
      <c r="L22" s="17">
        <v>-5.7</v>
      </c>
      <c r="M22" s="18">
        <v>0.748</v>
      </c>
      <c r="N22" s="19">
        <v>8296</v>
      </c>
      <c r="O22" s="19">
        <v>11654</v>
      </c>
      <c r="P22" s="18"/>
      <c r="Q22" s="18"/>
      <c r="R22" s="18"/>
      <c r="S22" s="23">
        <v>3585449.5</v>
      </c>
      <c r="T22" s="2"/>
    </row>
    <row r="23" spans="1:20" x14ac:dyDescent="0.25">
      <c r="A23" s="15">
        <v>42187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>
        <v>-0.2</v>
      </c>
      <c r="M23" s="18"/>
      <c r="N23" s="19"/>
      <c r="O23" s="19"/>
      <c r="P23" s="18"/>
      <c r="Q23" s="18"/>
      <c r="R23" s="18"/>
      <c r="S23" s="23">
        <v>3461115</v>
      </c>
      <c r="T23" s="2"/>
    </row>
    <row r="24" spans="1:20" x14ac:dyDescent="0.25">
      <c r="A24" s="15">
        <v>42188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>
        <v>-2.8</v>
      </c>
      <c r="M24" s="18"/>
      <c r="N24" s="19"/>
      <c r="O24" s="19"/>
      <c r="P24" s="18"/>
      <c r="Q24" s="18"/>
      <c r="R24" s="18"/>
      <c r="S24" s="23">
        <v>3999036.5</v>
      </c>
      <c r="T24" s="2"/>
    </row>
    <row r="25" spans="1:20" x14ac:dyDescent="0.25">
      <c r="A25" s="15">
        <v>42189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8"/>
      <c r="N25" s="19"/>
      <c r="O25" s="19"/>
      <c r="P25" s="18"/>
      <c r="Q25" s="18"/>
      <c r="R25" s="18"/>
      <c r="S25" s="23">
        <v>1742210.1</v>
      </c>
      <c r="T25" s="2"/>
    </row>
    <row r="26" spans="1:20" x14ac:dyDescent="0.25">
      <c r="A26" s="15">
        <v>42190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8"/>
      <c r="N26" s="19"/>
      <c r="O26" s="19"/>
      <c r="P26" s="18"/>
      <c r="Q26" s="18"/>
      <c r="R26" s="18"/>
      <c r="S26" s="23">
        <v>2003747.5</v>
      </c>
      <c r="T26" s="2">
        <f>SUM(B26:K26)</f>
        <v>0</v>
      </c>
    </row>
    <row r="27" spans="1:20" x14ac:dyDescent="0.25">
      <c r="A27" s="12">
        <v>42191</v>
      </c>
      <c r="B27" s="5">
        <v>89.456999999999994</v>
      </c>
      <c r="C27" s="5">
        <v>4.9589999999999996</v>
      </c>
      <c r="D27" s="5">
        <v>1.444</v>
      </c>
      <c r="E27" s="5">
        <v>0.15</v>
      </c>
      <c r="F27" s="5">
        <v>0.221</v>
      </c>
      <c r="G27" s="5">
        <v>6.0999999999999999E-2</v>
      </c>
      <c r="H27" s="5">
        <v>1.6E-2</v>
      </c>
      <c r="I27" s="5">
        <v>0.45600000000000002</v>
      </c>
      <c r="J27" s="5">
        <v>3.2250000000000001</v>
      </c>
      <c r="K27" s="5">
        <v>1.0999999999999999E-2</v>
      </c>
      <c r="L27" s="10">
        <v>-5.0999999999999996</v>
      </c>
      <c r="M27" s="3">
        <v>0.745</v>
      </c>
      <c r="N27" s="7">
        <v>8275</v>
      </c>
      <c r="O27" s="7">
        <v>11653</v>
      </c>
      <c r="P27" s="3"/>
      <c r="Q27" s="3"/>
      <c r="R27" s="3"/>
      <c r="S27" s="24">
        <v>1471050.1</v>
      </c>
      <c r="T27" s="2">
        <f>SUM(B27:K27)</f>
        <v>100.00000000000001</v>
      </c>
    </row>
    <row r="28" spans="1:20" x14ac:dyDescent="0.25">
      <c r="A28" s="12">
        <v>42192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0">
        <v>-3.9</v>
      </c>
      <c r="M28" s="3"/>
      <c r="N28" s="7"/>
      <c r="O28" s="7"/>
      <c r="P28" s="3"/>
      <c r="Q28" s="3"/>
      <c r="R28" s="3"/>
      <c r="S28" s="24">
        <v>2966185.5</v>
      </c>
      <c r="T28" s="2">
        <f t="shared" ref="T28" si="0">SUM(B28:K28)</f>
        <v>0</v>
      </c>
    </row>
    <row r="29" spans="1:20" x14ac:dyDescent="0.25">
      <c r="A29" s="12">
        <v>42193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0">
        <v>-2.2000000000000002</v>
      </c>
      <c r="M29" s="3"/>
      <c r="N29" s="7"/>
      <c r="O29" s="7"/>
      <c r="P29" s="3"/>
      <c r="Q29" s="3"/>
      <c r="R29" s="3"/>
      <c r="S29" s="24">
        <v>3777236.3</v>
      </c>
      <c r="T29" s="2"/>
    </row>
    <row r="30" spans="1:20" x14ac:dyDescent="0.25">
      <c r="A30" s="15">
        <v>42194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>
        <v>-2.2000000000000002</v>
      </c>
      <c r="M30" s="18"/>
      <c r="N30" s="19"/>
      <c r="O30" s="19"/>
      <c r="P30" s="18"/>
      <c r="Q30" s="18"/>
      <c r="R30" s="18"/>
      <c r="S30" s="23">
        <v>3307029.8</v>
      </c>
      <c r="T30" s="2"/>
    </row>
    <row r="31" spans="1:20" x14ac:dyDescent="0.25">
      <c r="A31" s="15">
        <v>42195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>
        <v>-4.5</v>
      </c>
      <c r="M31" s="18"/>
      <c r="N31" s="19"/>
      <c r="O31" s="19"/>
      <c r="P31" s="18"/>
      <c r="Q31" s="18"/>
      <c r="R31" s="18"/>
      <c r="S31" s="23">
        <v>1439720.4</v>
      </c>
      <c r="T31" s="2"/>
    </row>
    <row r="32" spans="1:20" x14ac:dyDescent="0.25">
      <c r="A32" s="15">
        <v>42196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8"/>
      <c r="N32" s="19"/>
      <c r="O32" s="19"/>
      <c r="P32" s="18"/>
      <c r="Q32" s="18"/>
      <c r="R32" s="18"/>
      <c r="S32" s="23">
        <v>1978762.3</v>
      </c>
      <c r="T32" s="2"/>
    </row>
    <row r="33" spans="1:20" x14ac:dyDescent="0.25">
      <c r="A33" s="20">
        <v>42197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21"/>
      <c r="M33" s="5"/>
      <c r="N33" s="8"/>
      <c r="O33" s="8"/>
      <c r="P33" s="3"/>
      <c r="Q33" s="3"/>
      <c r="R33" s="3"/>
      <c r="S33" s="24">
        <v>1905020.1</v>
      </c>
      <c r="T33" s="2">
        <f t="shared" ref="T33:T36" si="1">SUM(B33:K33)</f>
        <v>0</v>
      </c>
    </row>
    <row r="34" spans="1:20" x14ac:dyDescent="0.25">
      <c r="A34" s="20">
        <v>42198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1">
        <v>-5.0999999999999996</v>
      </c>
      <c r="M34" s="5"/>
      <c r="N34" s="8"/>
      <c r="O34" s="8"/>
      <c r="P34" s="3" t="s">
        <v>37</v>
      </c>
      <c r="Q34" s="3"/>
      <c r="R34" s="3"/>
      <c r="S34" s="24">
        <v>2350795.2999999998</v>
      </c>
      <c r="T34" s="2">
        <f t="shared" si="1"/>
        <v>0</v>
      </c>
    </row>
    <row r="35" spans="1:20" x14ac:dyDescent="0.25">
      <c r="A35" s="20">
        <v>42199</v>
      </c>
      <c r="B35" s="5">
        <v>90.355000000000004</v>
      </c>
      <c r="C35" s="5">
        <v>4.7629999999999999</v>
      </c>
      <c r="D35" s="5">
        <v>1.135</v>
      </c>
      <c r="E35" s="5">
        <v>8.5000000000000006E-2</v>
      </c>
      <c r="F35" s="5">
        <v>0.121</v>
      </c>
      <c r="G35" s="5">
        <v>3.6999999999999998E-2</v>
      </c>
      <c r="H35" s="5">
        <v>8.0000000000000002E-3</v>
      </c>
      <c r="I35" s="5">
        <v>0.36299999999999999</v>
      </c>
      <c r="J35" s="5">
        <v>3.129</v>
      </c>
      <c r="K35" s="5">
        <v>4.0000000000000001E-3</v>
      </c>
      <c r="L35" s="21">
        <v>-7.6</v>
      </c>
      <c r="M35" s="5">
        <v>0.73499999999999999</v>
      </c>
      <c r="N35" s="8">
        <v>8198</v>
      </c>
      <c r="O35" s="8">
        <v>11630</v>
      </c>
      <c r="P35" s="3"/>
      <c r="Q35" s="3"/>
      <c r="R35" s="3"/>
      <c r="S35" s="24">
        <v>1339779.8</v>
      </c>
      <c r="T35" s="2">
        <f t="shared" si="1"/>
        <v>100.00000000000001</v>
      </c>
    </row>
    <row r="36" spans="1:20" x14ac:dyDescent="0.25">
      <c r="A36" s="20">
        <v>42200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21">
        <v>-7.9</v>
      </c>
      <c r="M36" s="5"/>
      <c r="N36" s="8"/>
      <c r="O36" s="8"/>
      <c r="P36" s="3"/>
      <c r="Q36" s="3"/>
      <c r="R36" s="3"/>
      <c r="S36" s="24">
        <v>2113603.7999999998</v>
      </c>
      <c r="T36" s="2">
        <f t="shared" si="1"/>
        <v>0</v>
      </c>
    </row>
    <row r="37" spans="1:20" x14ac:dyDescent="0.25">
      <c r="A37" s="12">
        <v>42201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0">
        <v>-3.3</v>
      </c>
      <c r="M37" s="3"/>
      <c r="N37" s="7"/>
      <c r="O37" s="7"/>
      <c r="P37" s="3"/>
      <c r="Q37" s="3"/>
      <c r="R37" s="3"/>
      <c r="S37" s="24">
        <v>3418452.3</v>
      </c>
      <c r="T37" s="2">
        <f t="shared" ref="T37:T54" si="2">SUM(B37:K37)</f>
        <v>0</v>
      </c>
    </row>
    <row r="38" spans="1:20" x14ac:dyDescent="0.25">
      <c r="A38" s="12">
        <v>42202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0">
        <v>-7.6</v>
      </c>
      <c r="M38" s="3"/>
      <c r="N38" s="7"/>
      <c r="O38" s="7"/>
      <c r="P38" s="3"/>
      <c r="Q38" s="3"/>
      <c r="R38" s="3"/>
      <c r="S38" s="24">
        <v>3454772.5</v>
      </c>
      <c r="T38" s="2"/>
    </row>
    <row r="39" spans="1:20" x14ac:dyDescent="0.25">
      <c r="A39" s="12">
        <v>42203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21"/>
      <c r="M39" s="5"/>
      <c r="N39" s="8"/>
      <c r="O39" s="8"/>
      <c r="P39" s="3"/>
      <c r="Q39" s="3"/>
      <c r="R39" s="3"/>
      <c r="S39" s="24">
        <v>4025113</v>
      </c>
      <c r="T39" s="2">
        <f t="shared" ref="T39:T43" si="3">SUM(B39:K39)</f>
        <v>0</v>
      </c>
    </row>
    <row r="40" spans="1:20" x14ac:dyDescent="0.25">
      <c r="A40" s="20">
        <v>42204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21"/>
      <c r="M40" s="5"/>
      <c r="N40" s="8"/>
      <c r="O40" s="8"/>
      <c r="P40" s="3"/>
      <c r="Q40" s="3"/>
      <c r="R40" s="3"/>
      <c r="S40" s="24">
        <v>2200314.5</v>
      </c>
      <c r="T40" s="2">
        <f t="shared" si="3"/>
        <v>0</v>
      </c>
    </row>
    <row r="41" spans="1:20" x14ac:dyDescent="0.25">
      <c r="A41" s="20">
        <v>42205</v>
      </c>
      <c r="B41" s="5">
        <v>91.289000000000001</v>
      </c>
      <c r="C41" s="5">
        <v>3.5190000000000001</v>
      </c>
      <c r="D41" s="5">
        <v>1.016</v>
      </c>
      <c r="E41" s="5">
        <v>0.13100000000000001</v>
      </c>
      <c r="F41" s="5">
        <v>0.21299999999999999</v>
      </c>
      <c r="G41" s="5">
        <v>5.2999999999999999E-2</v>
      </c>
      <c r="H41" s="5">
        <v>0.01</v>
      </c>
      <c r="I41" s="5">
        <v>0.22700000000000001</v>
      </c>
      <c r="J41" s="5">
        <v>3.5390000000000001</v>
      </c>
      <c r="K41" s="5">
        <v>3.0000000000000001E-3</v>
      </c>
      <c r="L41" s="21">
        <v>-4.5</v>
      </c>
      <c r="M41" s="5">
        <v>0.72899999999999998</v>
      </c>
      <c r="N41" s="8">
        <v>8114</v>
      </c>
      <c r="O41" s="8">
        <v>11556</v>
      </c>
      <c r="P41" s="3"/>
      <c r="Q41" s="3"/>
      <c r="R41" s="3"/>
      <c r="S41" s="24">
        <v>1527040.1</v>
      </c>
      <c r="T41" s="2">
        <f t="shared" si="3"/>
        <v>100.00000000000001</v>
      </c>
    </row>
    <row r="42" spans="1:20" x14ac:dyDescent="0.25">
      <c r="A42" s="20">
        <v>42206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21">
        <v>-3.9</v>
      </c>
      <c r="M42" s="5"/>
      <c r="N42" s="8"/>
      <c r="O42" s="8"/>
      <c r="P42" s="3"/>
      <c r="Q42" s="3"/>
      <c r="R42" s="3"/>
      <c r="S42" s="24">
        <v>2090365.5</v>
      </c>
      <c r="T42" s="2">
        <f t="shared" si="3"/>
        <v>0</v>
      </c>
    </row>
    <row r="43" spans="1:20" x14ac:dyDescent="0.25">
      <c r="A43" s="20">
        <v>42207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22">
        <v>-3.9</v>
      </c>
      <c r="M43" s="5"/>
      <c r="N43" s="8"/>
      <c r="O43" s="8"/>
      <c r="P43" s="3"/>
      <c r="Q43" s="3"/>
      <c r="R43" s="3"/>
      <c r="S43" s="24">
        <v>1802022.4</v>
      </c>
      <c r="T43" s="2">
        <f t="shared" si="3"/>
        <v>0</v>
      </c>
    </row>
    <row r="44" spans="1:20" x14ac:dyDescent="0.25">
      <c r="A44" s="20">
        <v>42208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21">
        <v>-1.7</v>
      </c>
      <c r="M44" s="5"/>
      <c r="N44" s="8"/>
      <c r="O44" s="8"/>
      <c r="P44" s="3"/>
      <c r="Q44" s="3"/>
      <c r="R44" s="3"/>
      <c r="S44" s="24">
        <v>3397892</v>
      </c>
      <c r="T44" s="2">
        <f t="shared" ref="T44:T52" si="4">SUM(B44:K44)</f>
        <v>0</v>
      </c>
    </row>
    <row r="45" spans="1:20" x14ac:dyDescent="0.25">
      <c r="A45" s="20">
        <v>42209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21">
        <v>-4.5</v>
      </c>
      <c r="M45" s="5"/>
      <c r="N45" s="8"/>
      <c r="O45" s="8"/>
      <c r="P45" s="3"/>
      <c r="Q45" s="3"/>
      <c r="R45" s="3"/>
      <c r="S45" s="24">
        <v>3769671.3</v>
      </c>
      <c r="T45" s="2">
        <f t="shared" si="4"/>
        <v>0</v>
      </c>
    </row>
    <row r="46" spans="1:20" x14ac:dyDescent="0.25">
      <c r="A46" s="20">
        <v>42210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21"/>
      <c r="M46" s="5"/>
      <c r="N46" s="8"/>
      <c r="O46" s="8"/>
      <c r="P46" s="3"/>
      <c r="Q46" s="3"/>
      <c r="R46" s="3"/>
      <c r="S46" s="24">
        <v>3302607.8</v>
      </c>
      <c r="T46" s="2">
        <f t="shared" ref="T46:T50" si="5">SUM(B46:K46)</f>
        <v>0</v>
      </c>
    </row>
    <row r="47" spans="1:20" x14ac:dyDescent="0.25">
      <c r="A47" s="20">
        <v>42211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21"/>
      <c r="M47" s="5"/>
      <c r="N47" s="8"/>
      <c r="O47" s="8"/>
      <c r="P47" s="3"/>
      <c r="Q47" s="3"/>
      <c r="R47" s="3"/>
      <c r="S47" s="24">
        <v>1628699.8</v>
      </c>
      <c r="T47" s="2">
        <f t="shared" si="5"/>
        <v>0</v>
      </c>
    </row>
    <row r="48" spans="1:20" x14ac:dyDescent="0.25">
      <c r="A48" s="20">
        <v>42212</v>
      </c>
      <c r="B48" s="5">
        <v>91.400999999999996</v>
      </c>
      <c r="C48" s="5">
        <v>3.88</v>
      </c>
      <c r="D48" s="5">
        <v>0.69</v>
      </c>
      <c r="E48" s="5">
        <v>3.5000000000000003E-2</v>
      </c>
      <c r="F48" s="5">
        <v>4.8000000000000001E-2</v>
      </c>
      <c r="G48" s="5">
        <v>0.02</v>
      </c>
      <c r="H48" s="5">
        <v>7.0000000000000001E-3</v>
      </c>
      <c r="I48" s="5">
        <v>0.27500000000000002</v>
      </c>
      <c r="J48" s="5">
        <v>3.629</v>
      </c>
      <c r="K48" s="5">
        <v>1.4999999999999999E-2</v>
      </c>
      <c r="L48" s="21">
        <v>-3.3</v>
      </c>
      <c r="M48" s="5">
        <v>0.72299999999999998</v>
      </c>
      <c r="N48" s="8">
        <v>8023</v>
      </c>
      <c r="O48" s="8">
        <v>11481</v>
      </c>
      <c r="P48" s="3" t="s">
        <v>37</v>
      </c>
      <c r="Q48" s="3"/>
      <c r="R48" s="3"/>
      <c r="S48" s="24">
        <v>1651729.3</v>
      </c>
      <c r="T48" s="2">
        <f t="shared" si="5"/>
        <v>100</v>
      </c>
    </row>
    <row r="49" spans="1:20" x14ac:dyDescent="0.25">
      <c r="A49" s="20">
        <v>42213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21">
        <v>-4.5</v>
      </c>
      <c r="M49" s="5"/>
      <c r="N49" s="8"/>
      <c r="O49" s="8"/>
      <c r="P49" s="3"/>
      <c r="Q49" s="3"/>
      <c r="R49" s="3"/>
      <c r="S49" s="24">
        <v>1038908.3</v>
      </c>
      <c r="T49" s="2">
        <f t="shared" si="5"/>
        <v>0</v>
      </c>
    </row>
    <row r="50" spans="1:20" x14ac:dyDescent="0.25">
      <c r="A50" s="20">
        <v>42214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21">
        <v>-4.5</v>
      </c>
      <c r="M50" s="5"/>
      <c r="N50" s="8"/>
      <c r="O50" s="8"/>
      <c r="P50" s="3"/>
      <c r="Q50" s="3"/>
      <c r="R50" s="3"/>
      <c r="S50" s="24">
        <v>1833941</v>
      </c>
      <c r="T50" s="2">
        <f t="shared" si="5"/>
        <v>0</v>
      </c>
    </row>
    <row r="51" spans="1:20" x14ac:dyDescent="0.25">
      <c r="A51" s="20">
        <v>42215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21">
        <v>-0.7</v>
      </c>
      <c r="M51" s="5"/>
      <c r="N51" s="8"/>
      <c r="O51" s="8"/>
      <c r="P51" s="3"/>
      <c r="Q51" s="3"/>
      <c r="R51" s="3"/>
      <c r="S51" s="24">
        <v>2803777</v>
      </c>
      <c r="T51" s="2">
        <f t="shared" si="4"/>
        <v>0</v>
      </c>
    </row>
    <row r="52" spans="1:20" x14ac:dyDescent="0.25">
      <c r="A52" s="20">
        <v>42216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21">
        <v>-1.2</v>
      </c>
      <c r="M52" s="5"/>
      <c r="N52" s="8"/>
      <c r="O52" s="8"/>
      <c r="P52" s="3"/>
      <c r="Q52" s="3"/>
      <c r="R52" s="3"/>
      <c r="S52" s="24">
        <v>1835895.1</v>
      </c>
      <c r="T52" s="2">
        <f t="shared" si="4"/>
        <v>0</v>
      </c>
    </row>
    <row r="53" spans="1:20" x14ac:dyDescent="0.25">
      <c r="A53" s="26" t="s">
        <v>28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25">
        <f>SUM(S22:S52)</f>
        <v>77221943.899999976</v>
      </c>
      <c r="T53" s="2">
        <f t="shared" si="2"/>
        <v>0</v>
      </c>
    </row>
    <row r="54" spans="1:20" x14ac:dyDescent="0.25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11"/>
      <c r="M54" s="4"/>
      <c r="N54" s="4"/>
      <c r="O54" s="9"/>
      <c r="P54" s="4"/>
      <c r="Q54" s="4"/>
      <c r="R54" s="4"/>
      <c r="S54" s="25"/>
      <c r="T54" s="2">
        <f t="shared" si="2"/>
        <v>0</v>
      </c>
    </row>
    <row r="56" spans="1:20" ht="15.75" x14ac:dyDescent="0.25">
      <c r="B56" s="29" t="s">
        <v>25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8" spans="1:20" ht="15.75" x14ac:dyDescent="0.25">
      <c r="B58" s="29" t="s">
        <v>38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</sheetData>
  <mergeCells count="39">
    <mergeCell ref="A6:F6"/>
    <mergeCell ref="A7:F7"/>
    <mergeCell ref="A8:F8"/>
    <mergeCell ref="A9:F9"/>
    <mergeCell ref="N5:S5"/>
    <mergeCell ref="N6:S6"/>
    <mergeCell ref="N7:S7"/>
    <mergeCell ref="N8:S8"/>
    <mergeCell ref="N9:S9"/>
    <mergeCell ref="H20:H21"/>
    <mergeCell ref="I20:I21"/>
    <mergeCell ref="J20:J21"/>
    <mergeCell ref="N10:S10"/>
    <mergeCell ref="A14:S14"/>
    <mergeCell ref="A15:S15"/>
    <mergeCell ref="A16:S16"/>
    <mergeCell ref="A19:A21"/>
    <mergeCell ref="B19:K19"/>
    <mergeCell ref="B20:B21"/>
    <mergeCell ref="C20:C21"/>
    <mergeCell ref="D20:D21"/>
    <mergeCell ref="A17:S17"/>
    <mergeCell ref="A18:S18"/>
    <mergeCell ref="A53:R53"/>
    <mergeCell ref="B58:S58"/>
    <mergeCell ref="P19:P21"/>
    <mergeCell ref="Q19:Q21"/>
    <mergeCell ref="R19:R21"/>
    <mergeCell ref="S19:S21"/>
    <mergeCell ref="B56:S56"/>
    <mergeCell ref="K20:K21"/>
    <mergeCell ref="L19:L21"/>
    <mergeCell ref="M19:M20"/>
    <mergeCell ref="N19:N20"/>
    <mergeCell ref="O19:O20"/>
    <mergeCell ref="M21:O21"/>
    <mergeCell ref="E20:E21"/>
    <mergeCell ref="F20:F21"/>
    <mergeCell ref="G20:G21"/>
  </mergeCells>
  <pageMargins left="0.25" right="0.25" top="0.75" bottom="0.75" header="0.3" footer="0.3"/>
  <pageSetup paperSize="9" scale="76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2015-06-02T09:51:50Z</cp:lastPrinted>
  <dcterms:created xsi:type="dcterms:W3CDTF">2015-04-07T06:22:58Z</dcterms:created>
  <dcterms:modified xsi:type="dcterms:W3CDTF">2015-08-03T12:12:30Z</dcterms:modified>
</cp:coreProperties>
</file>