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Лист1!$A$1:$S$57</definedName>
  </definedNames>
  <calcPr calcId="145621"/>
</workbook>
</file>

<file path=xl/calcChain.xml><?xml version="1.0" encoding="utf-8"?>
<calcChain xmlns="http://schemas.openxmlformats.org/spreadsheetml/2006/main">
  <c r="S52" i="1" l="1"/>
  <c r="T31" i="1" l="1"/>
  <c r="T30" i="1"/>
  <c r="T29" i="1"/>
  <c r="T24" i="1"/>
  <c r="T23" i="1"/>
  <c r="T22" i="1"/>
  <c r="T21" i="1"/>
  <c r="T49" i="1" l="1"/>
  <c r="T48" i="1"/>
  <c r="T47" i="1"/>
  <c r="T46" i="1"/>
  <c r="T45" i="1"/>
  <c r="T42" i="1"/>
  <c r="T41" i="1"/>
  <c r="T40" i="1"/>
  <c r="T39" i="1"/>
  <c r="T38" i="1"/>
  <c r="T35" i="1"/>
  <c r="T34" i="1"/>
  <c r="T33" i="1"/>
  <c r="T32" i="1"/>
  <c r="T28" i="1"/>
  <c r="T27" i="1"/>
  <c r="T26" i="1"/>
  <c r="T25" i="1"/>
  <c r="T51" i="1" l="1"/>
  <c r="T50" i="1"/>
  <c r="T44" i="1"/>
  <c r="T43" i="1"/>
  <c r="T37" i="1"/>
  <c r="T36" i="1" l="1"/>
  <c r="T52" i="1"/>
  <c r="T53" i="1"/>
</calcChain>
</file>

<file path=xl/sharedStrings.xml><?xml version="1.0" encoding="utf-8"?>
<sst xmlns="http://schemas.openxmlformats.org/spreadsheetml/2006/main" count="40" uniqueCount="39">
  <si>
    <t>ПАТ "УКРТРАНСГАЗ"</t>
  </si>
  <si>
    <t>Філія УМГ "ХАРКІВТРАНСГАЗ"</t>
  </si>
  <si>
    <t>Первомайське ЛВУ МГ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</si>
  <si>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</si>
  <si>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</si>
  <si>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</si>
  <si>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Первомайського ЛВУ МГ</t>
  </si>
  <si>
    <t>атестована в системі Мінекономрозвитку України</t>
  </si>
  <si>
    <t>чинно до 31.12.2018 р.</t>
  </si>
  <si>
    <t>Паспорт фізико - хімічних показників природного газу,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</si>
  <si>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</si>
  <si>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</si>
  <si>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</si>
  <si>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</si>
  <si>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</si>
  <si>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</si>
  <si>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</si>
  <si>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</si>
  <si>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</si>
  <si>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</si>
  <si>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</si>
  <si>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</si>
  <si>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</si>
  <si>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</si>
  <si>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</si>
  <si>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</si>
  <si>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</si>
  <si>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t xml:space="preserve">Начальник ВТС Новопсковського промислового майданчика Первомайського ЛВУ МГ                  Д.В.Коноводов                </t>
  </si>
  <si>
    <r>
      <t>точка роси вологи (Р=4 МПа),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</si>
  <si>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дата</t>
  </si>
  <si>
    <t xml:space="preserve">переданого ПВВГ "Союз" Новопсковського промислового майданчика та прийнятого  </t>
  </si>
  <si>
    <t>сумарне значення за місяць,тис.м³</t>
  </si>
  <si>
    <t xml:space="preserve">Первомайським  ЛВУ МГ філії "ХАРКІВТРАНСГАЗ"  по магістральному газопроводу "Уренгой - Новопсков -"Союз" </t>
  </si>
  <si>
    <t>масова концентра-ція меркапта-нової сірки, г/м³</t>
  </si>
  <si>
    <t>масова концентра-ція сірковод-ню,г/м³</t>
  </si>
  <si>
    <t>Свідоцтво про атестацію № Рь 417/2014 від 19.05.2015 р.</t>
  </si>
  <si>
    <t>за період з 01.07.2015р. по 31.07.2015р.</t>
  </si>
  <si>
    <t>відсутні</t>
  </si>
  <si>
    <t>В. о. керівника  Новопсковської вимірювальної хіміко - аналітичної лабораторії                               О. І. Міронова      ______________            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</si>
</sst>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164" fontId="0" fillId="2" borderId="0" xfId="0" applyNumberFormat="1" applyFill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7"/>
  <sheetViews>
    <sheetView showZeros="0" tabSelected="1" view="pageBreakPreview" topLeftCell="A13" zoomScale="75" zoomScaleNormal="87" zoomScaleSheetLayoutView="75" workbookViewId="0">
      <selection activeCell="S52" sqref="S52"/>
    </sheetView>
  </sheetViews>
  <sheetFormatPr defaultRowHeight="15" x14ac:dyDescent="0.25"/>
  <cols>
    <col min="12" max="12" width="11.85546875" customWidth="1"/>
    <col min="13" max="13" width="10.85546875" customWidth="1"/>
    <col min="14" max="14" width="11.5703125" customWidth="1"/>
    <col min="15" max="15" width="11.42578125" customWidth="1"/>
    <col min="16" max="17" width="10.28515625" customWidth="1"/>
    <col min="18" max="18" width="11.140625" customWidth="1"/>
    <col min="19" max="19" width="15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3" t="s">
        <v>4</v>
      </c>
      <c r="O4" s="13"/>
      <c r="P4" s="13"/>
      <c r="Q4" s="13"/>
      <c r="R4" s="13"/>
      <c r="S4" s="13"/>
    </row>
    <row r="5" spans="1:19" ht="15.75" x14ac:dyDescent="0.25">
      <c r="A5" s="13" t="s">
        <v>0</v>
      </c>
      <c r="B5" s="14"/>
      <c r="C5" s="14"/>
      <c r="D5" s="14"/>
      <c r="E5" s="14"/>
      <c r="F5" s="14"/>
      <c r="G5" s="1"/>
      <c r="H5" s="1"/>
      <c r="I5" s="1"/>
      <c r="J5" s="1"/>
      <c r="K5" s="1"/>
      <c r="L5" s="1"/>
      <c r="M5" s="1"/>
      <c r="N5" s="13" t="s">
        <v>5</v>
      </c>
      <c r="O5" s="13"/>
      <c r="P5" s="13"/>
      <c r="Q5" s="13"/>
      <c r="R5" s="13"/>
      <c r="S5" s="13"/>
    </row>
    <row r="6" spans="1:19" ht="15.75" x14ac:dyDescent="0.25">
      <c r="A6" s="15" t="s">
        <v>1</v>
      </c>
      <c r="B6" s="15"/>
      <c r="C6" s="15"/>
      <c r="D6" s="15"/>
      <c r="E6" s="15"/>
      <c r="F6" s="15"/>
      <c r="G6" s="1"/>
      <c r="H6" s="1"/>
      <c r="I6" s="1"/>
      <c r="J6" s="1"/>
      <c r="K6" s="1"/>
      <c r="L6" s="1"/>
      <c r="M6" s="1"/>
      <c r="N6" s="13" t="s">
        <v>6</v>
      </c>
      <c r="O6" s="13"/>
      <c r="P6" s="13"/>
      <c r="Q6" s="13"/>
      <c r="R6" s="13"/>
      <c r="S6" s="13"/>
    </row>
    <row r="7" spans="1:19" ht="15.75" x14ac:dyDescent="0.25">
      <c r="A7" s="15" t="s">
        <v>2</v>
      </c>
      <c r="B7" s="15"/>
      <c r="C7" s="15"/>
      <c r="D7" s="15"/>
      <c r="E7" s="15"/>
      <c r="F7" s="15"/>
      <c r="G7" s="1"/>
      <c r="H7" s="1"/>
      <c r="I7" s="1"/>
      <c r="J7" s="1"/>
      <c r="K7" s="1"/>
      <c r="L7" s="1"/>
      <c r="M7" s="1"/>
      <c r="N7" s="13" t="s">
        <v>7</v>
      </c>
      <c r="O7" s="13"/>
      <c r="P7" s="13"/>
      <c r="Q7" s="13"/>
      <c r="R7" s="13"/>
      <c r="S7" s="13"/>
    </row>
    <row r="8" spans="1:19" x14ac:dyDescent="0.25">
      <c r="A8" s="15" t="s">
        <v>3</v>
      </c>
      <c r="B8" s="15"/>
      <c r="C8" s="15"/>
      <c r="D8" s="15"/>
      <c r="E8" s="15"/>
      <c r="F8" s="15"/>
      <c r="G8" s="1"/>
      <c r="H8" s="1"/>
      <c r="I8" s="1"/>
      <c r="J8" s="1"/>
      <c r="K8" s="1"/>
      <c r="L8" s="1"/>
      <c r="M8" s="1"/>
      <c r="N8" s="15" t="s">
        <v>35</v>
      </c>
      <c r="O8" s="15"/>
      <c r="P8" s="15"/>
      <c r="Q8" s="15"/>
      <c r="R8" s="15"/>
      <c r="S8" s="15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0" t="s">
        <v>8</v>
      </c>
      <c r="O9" s="20"/>
      <c r="P9" s="20"/>
      <c r="Q9" s="20"/>
      <c r="R9" s="20"/>
      <c r="S9" s="20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x14ac:dyDescent="0.3">
      <c r="A13" s="21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8.75" x14ac:dyDescent="0.3">
      <c r="A14" s="21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8.75" x14ac:dyDescent="0.3">
      <c r="A15" s="21" t="s">
        <v>32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8.75" x14ac:dyDescent="0.3">
      <c r="A16" s="11"/>
      <c r="B16" s="22" t="s">
        <v>36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20" ht="18.75" x14ac:dyDescent="0.2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0" ht="28.5" customHeight="1" x14ac:dyDescent="0.25">
      <c r="A18" s="23" t="s">
        <v>29</v>
      </c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8"/>
      <c r="L18" s="16" t="s">
        <v>28</v>
      </c>
      <c r="M18" s="16" t="s">
        <v>21</v>
      </c>
      <c r="N18" s="16" t="s">
        <v>22</v>
      </c>
      <c r="O18" s="16" t="s">
        <v>23</v>
      </c>
      <c r="P18" s="36" t="s">
        <v>24</v>
      </c>
      <c r="Q18" s="16" t="s">
        <v>33</v>
      </c>
      <c r="R18" s="16" t="s">
        <v>34</v>
      </c>
      <c r="S18" s="16" t="s">
        <v>25</v>
      </c>
    </row>
    <row r="19" spans="1:20" ht="33.75" customHeight="1" x14ac:dyDescent="0.25">
      <c r="A19" s="24"/>
      <c r="B19" s="18" t="s">
        <v>11</v>
      </c>
      <c r="C19" s="18" t="s">
        <v>12</v>
      </c>
      <c r="D19" s="18" t="s">
        <v>13</v>
      </c>
      <c r="E19" s="18" t="s">
        <v>20</v>
      </c>
      <c r="F19" s="18" t="s">
        <v>14</v>
      </c>
      <c r="G19" s="16" t="s">
        <v>18</v>
      </c>
      <c r="H19" s="16" t="s">
        <v>19</v>
      </c>
      <c r="I19" s="16" t="s">
        <v>15</v>
      </c>
      <c r="J19" s="18" t="s">
        <v>16</v>
      </c>
      <c r="K19" s="18" t="s">
        <v>17</v>
      </c>
      <c r="L19" s="39"/>
      <c r="M19" s="17"/>
      <c r="N19" s="17"/>
      <c r="O19" s="17"/>
      <c r="P19" s="37"/>
      <c r="Q19" s="39"/>
      <c r="R19" s="39"/>
      <c r="S19" s="39"/>
    </row>
    <row r="20" spans="1:20" ht="27.75" customHeight="1" x14ac:dyDescent="0.25">
      <c r="A20" s="25"/>
      <c r="B20" s="19"/>
      <c r="C20" s="19"/>
      <c r="D20" s="19"/>
      <c r="E20" s="19"/>
      <c r="F20" s="19"/>
      <c r="G20" s="17"/>
      <c r="H20" s="17"/>
      <c r="I20" s="17"/>
      <c r="J20" s="19"/>
      <c r="K20" s="19"/>
      <c r="L20" s="17"/>
      <c r="M20" s="26" t="s">
        <v>26</v>
      </c>
      <c r="N20" s="27"/>
      <c r="O20" s="28"/>
      <c r="P20" s="38"/>
      <c r="Q20" s="17"/>
      <c r="R20" s="17"/>
      <c r="S20" s="17"/>
    </row>
    <row r="21" spans="1:20" x14ac:dyDescent="0.25">
      <c r="A21" s="3">
        <v>42186</v>
      </c>
      <c r="B21" s="4">
        <v>95.14</v>
      </c>
      <c r="C21" s="4">
        <v>2.496</v>
      </c>
      <c r="D21" s="4">
        <v>0.86399999999999999</v>
      </c>
      <c r="E21" s="4">
        <v>0.13800000000000001</v>
      </c>
      <c r="F21" s="4">
        <v>0.13800000000000001</v>
      </c>
      <c r="G21" s="4">
        <v>5.0999999999999997E-2</v>
      </c>
      <c r="H21" s="4">
        <v>8.0000000000000002E-3</v>
      </c>
      <c r="I21" s="4">
        <v>0.20899999999999999</v>
      </c>
      <c r="J21" s="4">
        <v>0.94699999999999995</v>
      </c>
      <c r="K21" s="4">
        <v>8.9999999999999993E-3</v>
      </c>
      <c r="L21" s="5">
        <v>-12</v>
      </c>
      <c r="M21" s="4">
        <v>0.70699999999999996</v>
      </c>
      <c r="N21" s="6">
        <v>8224</v>
      </c>
      <c r="O21" s="6">
        <v>11901</v>
      </c>
      <c r="P21" s="4"/>
      <c r="Q21" s="4"/>
      <c r="R21" s="4"/>
      <c r="S21" s="12">
        <v>35403566</v>
      </c>
      <c r="T21" s="2">
        <f t="shared" ref="T21:T24" si="0">SUM(B21:K21)</f>
        <v>100.00000000000001</v>
      </c>
    </row>
    <row r="22" spans="1:20" x14ac:dyDescent="0.25">
      <c r="A22" s="3">
        <v>42187</v>
      </c>
      <c r="B22" s="4">
        <v>95.11</v>
      </c>
      <c r="C22" s="4">
        <v>2.5289999999999999</v>
      </c>
      <c r="D22" s="4">
        <v>0.88100000000000001</v>
      </c>
      <c r="E22" s="4">
        <v>0.14199999999999999</v>
      </c>
      <c r="F22" s="4">
        <v>0.14199999999999999</v>
      </c>
      <c r="G22" s="4">
        <v>5.0999999999999997E-2</v>
      </c>
      <c r="H22" s="4">
        <v>1.4999999999999999E-2</v>
      </c>
      <c r="I22" s="4">
        <v>0.20599999999999999</v>
      </c>
      <c r="J22" s="4">
        <v>0.91700000000000004</v>
      </c>
      <c r="K22" s="4">
        <v>7.0000000000000001E-3</v>
      </c>
      <c r="L22" s="5">
        <v>-10.5</v>
      </c>
      <c r="M22" s="4">
        <v>0.70699999999999996</v>
      </c>
      <c r="N22" s="6">
        <v>8234</v>
      </c>
      <c r="O22" s="6">
        <v>11911</v>
      </c>
      <c r="P22" s="4"/>
      <c r="Q22" s="4"/>
      <c r="R22" s="4"/>
      <c r="S22" s="12">
        <v>34864478</v>
      </c>
      <c r="T22" s="2">
        <f t="shared" si="0"/>
        <v>100</v>
      </c>
    </row>
    <row r="23" spans="1:20" x14ac:dyDescent="0.25">
      <c r="A23" s="3">
        <v>42188</v>
      </c>
      <c r="B23" s="4">
        <v>95.146000000000001</v>
      </c>
      <c r="C23" s="4">
        <v>2.5139999999999998</v>
      </c>
      <c r="D23" s="4">
        <v>0.876</v>
      </c>
      <c r="E23" s="4">
        <v>0.14399999999999999</v>
      </c>
      <c r="F23" s="4">
        <v>0.14399999999999999</v>
      </c>
      <c r="G23" s="4">
        <v>5.2999999999999999E-2</v>
      </c>
      <c r="H23" s="4">
        <v>1.6E-2</v>
      </c>
      <c r="I23" s="4">
        <v>0.20499999999999999</v>
      </c>
      <c r="J23" s="4">
        <v>0.89500000000000002</v>
      </c>
      <c r="K23" s="4">
        <v>7.0000000000000001E-3</v>
      </c>
      <c r="L23" s="5">
        <v>-12.6</v>
      </c>
      <c r="M23" s="4">
        <v>0.70699999999999996</v>
      </c>
      <c r="N23" s="6">
        <v>8236</v>
      </c>
      <c r="O23" s="6">
        <v>11915</v>
      </c>
      <c r="P23" s="4"/>
      <c r="Q23" s="4"/>
      <c r="R23" s="4"/>
      <c r="S23" s="12">
        <v>34452152</v>
      </c>
      <c r="T23" s="2">
        <f t="shared" si="0"/>
        <v>100.00000000000001</v>
      </c>
    </row>
    <row r="24" spans="1:20" x14ac:dyDescent="0.25">
      <c r="A24" s="3">
        <v>42189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  <c r="M24" s="4"/>
      <c r="N24" s="6"/>
      <c r="O24" s="6"/>
      <c r="P24" s="4"/>
      <c r="Q24" s="4"/>
      <c r="R24" s="4"/>
      <c r="S24" s="12">
        <v>34667870</v>
      </c>
      <c r="T24" s="2">
        <f t="shared" si="0"/>
        <v>0</v>
      </c>
    </row>
    <row r="25" spans="1:20" x14ac:dyDescent="0.25">
      <c r="A25" s="3">
        <v>42190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6"/>
      <c r="O25" s="6"/>
      <c r="P25" s="4"/>
      <c r="Q25" s="4"/>
      <c r="R25" s="4"/>
      <c r="S25" s="12">
        <v>34241978</v>
      </c>
      <c r="T25" s="2">
        <f>SUM(B25:K25)</f>
        <v>0</v>
      </c>
    </row>
    <row r="26" spans="1:20" x14ac:dyDescent="0.25">
      <c r="A26" s="3">
        <v>42191</v>
      </c>
      <c r="B26" s="4">
        <v>94.888000000000005</v>
      </c>
      <c r="C26" s="4">
        <v>2.8679999999999999</v>
      </c>
      <c r="D26" s="4">
        <v>0.996</v>
      </c>
      <c r="E26" s="4">
        <v>0.17399999999999999</v>
      </c>
      <c r="F26" s="4">
        <v>0.16400000000000001</v>
      </c>
      <c r="G26" s="4">
        <v>5.8999999999999997E-2</v>
      </c>
      <c r="H26" s="4">
        <v>1.4999999999999999E-2</v>
      </c>
      <c r="I26" s="4">
        <v>0.17399999999999999</v>
      </c>
      <c r="J26" s="4">
        <v>0.65600000000000003</v>
      </c>
      <c r="K26" s="4">
        <v>6.0000000000000001E-3</v>
      </c>
      <c r="L26" s="5">
        <v>-14.1</v>
      </c>
      <c r="M26" s="4">
        <v>0.71</v>
      </c>
      <c r="N26" s="6">
        <v>8306</v>
      </c>
      <c r="O26" s="6">
        <v>11989</v>
      </c>
      <c r="P26" s="4"/>
      <c r="Q26" s="4"/>
      <c r="R26" s="4"/>
      <c r="S26" s="12">
        <v>34087558</v>
      </c>
      <c r="T26" s="2">
        <f t="shared" ref="T26:T31" si="1">SUM(B26:K26)</f>
        <v>100.00000000000001</v>
      </c>
    </row>
    <row r="27" spans="1:20" x14ac:dyDescent="0.25">
      <c r="A27" s="3">
        <v>42192</v>
      </c>
      <c r="B27" s="4">
        <v>94.572000000000003</v>
      </c>
      <c r="C27" s="4">
        <v>3.077</v>
      </c>
      <c r="D27" s="4">
        <v>1.0629999999999999</v>
      </c>
      <c r="E27" s="4">
        <v>0.183</v>
      </c>
      <c r="F27" s="4">
        <v>0.17399999999999999</v>
      </c>
      <c r="G27" s="4">
        <v>6.2E-2</v>
      </c>
      <c r="H27" s="4">
        <v>1.2999999999999999E-2</v>
      </c>
      <c r="I27" s="4">
        <v>0.17499999999999999</v>
      </c>
      <c r="J27" s="4">
        <v>0.67600000000000005</v>
      </c>
      <c r="K27" s="4">
        <v>5.0000000000000001E-3</v>
      </c>
      <c r="L27" s="5">
        <v>-14.4</v>
      </c>
      <c r="M27" s="4">
        <v>0.71299999999999997</v>
      </c>
      <c r="N27" s="6">
        <v>8330</v>
      </c>
      <c r="O27" s="6">
        <v>12001</v>
      </c>
      <c r="P27" s="4"/>
      <c r="Q27" s="4"/>
      <c r="R27" s="4"/>
      <c r="S27" s="12">
        <v>32888235</v>
      </c>
      <c r="T27" s="2">
        <f t="shared" si="1"/>
        <v>100.00000000000001</v>
      </c>
    </row>
    <row r="28" spans="1:20" x14ac:dyDescent="0.25">
      <c r="A28" s="3">
        <v>42193</v>
      </c>
      <c r="B28" s="4">
        <v>95.265000000000001</v>
      </c>
      <c r="C28" s="4">
        <v>2.681</v>
      </c>
      <c r="D28" s="4">
        <v>0.86</v>
      </c>
      <c r="E28" s="4">
        <v>0.13500000000000001</v>
      </c>
      <c r="F28" s="4">
        <v>0.128</v>
      </c>
      <c r="G28" s="4">
        <v>4.4999999999999998E-2</v>
      </c>
      <c r="H28" s="4">
        <v>8.0000000000000002E-3</v>
      </c>
      <c r="I28" s="4">
        <v>0.16700000000000001</v>
      </c>
      <c r="J28" s="4">
        <v>0.70799999999999996</v>
      </c>
      <c r="K28" s="4">
        <v>3.0000000000000001E-3</v>
      </c>
      <c r="L28" s="5">
        <v>-12.8</v>
      </c>
      <c r="M28" s="4">
        <v>0.70599999999999996</v>
      </c>
      <c r="N28" s="6">
        <v>8254</v>
      </c>
      <c r="O28" s="6">
        <v>11953</v>
      </c>
      <c r="P28" s="4"/>
      <c r="Q28" s="4"/>
      <c r="R28" s="4"/>
      <c r="S28" s="12">
        <v>32210489</v>
      </c>
      <c r="T28" s="2">
        <f t="shared" si="1"/>
        <v>100</v>
      </c>
    </row>
    <row r="29" spans="1:20" x14ac:dyDescent="0.25">
      <c r="A29" s="3">
        <v>42194</v>
      </c>
      <c r="B29" s="4">
        <v>95.328999999999994</v>
      </c>
      <c r="C29" s="4">
        <v>2.6549999999999998</v>
      </c>
      <c r="D29" s="4">
        <v>0.84799999999999998</v>
      </c>
      <c r="E29" s="4">
        <v>0.13200000000000001</v>
      </c>
      <c r="F29" s="4">
        <v>0.124</v>
      </c>
      <c r="G29" s="4">
        <v>4.2000000000000003E-2</v>
      </c>
      <c r="H29" s="4">
        <v>8.0000000000000002E-3</v>
      </c>
      <c r="I29" s="4">
        <v>0.157</v>
      </c>
      <c r="J29" s="4">
        <v>0.70199999999999996</v>
      </c>
      <c r="K29" s="4">
        <v>3.0000000000000001E-3</v>
      </c>
      <c r="L29" s="5">
        <v>-12.4</v>
      </c>
      <c r="M29" s="4">
        <v>0.70499999999999996</v>
      </c>
      <c r="N29" s="6">
        <v>8249</v>
      </c>
      <c r="O29" s="6">
        <v>11953</v>
      </c>
      <c r="P29" s="4"/>
      <c r="Q29" s="4"/>
      <c r="R29" s="4"/>
      <c r="S29" s="12">
        <v>31439279</v>
      </c>
      <c r="T29" s="2">
        <f t="shared" si="1"/>
        <v>99.999999999999986</v>
      </c>
    </row>
    <row r="30" spans="1:20" x14ac:dyDescent="0.25">
      <c r="A30" s="3">
        <v>42195</v>
      </c>
      <c r="B30" s="4">
        <v>95.388000000000005</v>
      </c>
      <c r="C30" s="4">
        <v>2.609</v>
      </c>
      <c r="D30" s="4">
        <v>0.79800000000000004</v>
      </c>
      <c r="E30" s="4">
        <v>0.11899999999999999</v>
      </c>
      <c r="F30" s="4">
        <v>0.115</v>
      </c>
      <c r="G30" s="4">
        <v>3.9E-2</v>
      </c>
      <c r="H30" s="4">
        <v>8.9999999999999993E-3</v>
      </c>
      <c r="I30" s="4">
        <v>0.16900000000000001</v>
      </c>
      <c r="J30" s="4">
        <v>0.751</v>
      </c>
      <c r="K30" s="4">
        <v>3.0000000000000001E-3</v>
      </c>
      <c r="L30" s="5">
        <v>-13.4</v>
      </c>
      <c r="M30" s="4">
        <v>0.70399999999999996</v>
      </c>
      <c r="N30" s="6">
        <v>8231</v>
      </c>
      <c r="O30" s="6">
        <v>11934</v>
      </c>
      <c r="P30" s="4" t="s">
        <v>37</v>
      </c>
      <c r="Q30" s="4"/>
      <c r="R30" s="4"/>
      <c r="S30" s="12">
        <v>32323386</v>
      </c>
      <c r="T30" s="2">
        <f t="shared" si="1"/>
        <v>100</v>
      </c>
    </row>
    <row r="31" spans="1:20" x14ac:dyDescent="0.25">
      <c r="A31" s="3">
        <v>42196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6"/>
      <c r="O31" s="6"/>
      <c r="P31" s="4"/>
      <c r="Q31" s="4"/>
      <c r="R31" s="4"/>
      <c r="S31" s="12">
        <v>34040220</v>
      </c>
      <c r="T31" s="2">
        <f t="shared" si="1"/>
        <v>0</v>
      </c>
    </row>
    <row r="32" spans="1:20" x14ac:dyDescent="0.25">
      <c r="A32" s="3">
        <v>42197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12">
        <v>34184938</v>
      </c>
      <c r="T32" s="2">
        <f t="shared" ref="T32:T35" si="2">SUM(B32:K32)</f>
        <v>0</v>
      </c>
    </row>
    <row r="33" spans="1:20" x14ac:dyDescent="0.25">
      <c r="A33" s="3">
        <v>42198</v>
      </c>
      <c r="B33" s="4">
        <v>95.381</v>
      </c>
      <c r="C33" s="4">
        <v>2.5659999999999998</v>
      </c>
      <c r="D33" s="4">
        <v>0.79300000000000004</v>
      </c>
      <c r="E33" s="4">
        <v>0.125</v>
      </c>
      <c r="F33" s="4">
        <v>0.11700000000000001</v>
      </c>
      <c r="G33" s="4">
        <v>4.1000000000000002E-2</v>
      </c>
      <c r="H33" s="4">
        <v>1.2E-2</v>
      </c>
      <c r="I33" s="4">
        <v>0.17399999999999999</v>
      </c>
      <c r="J33" s="4">
        <v>0.78700000000000003</v>
      </c>
      <c r="K33" s="4">
        <v>4.0000000000000001E-3</v>
      </c>
      <c r="L33" s="5">
        <v>-14.1</v>
      </c>
      <c r="M33" s="4">
        <v>0.70399999999999996</v>
      </c>
      <c r="N33" s="6">
        <v>8227</v>
      </c>
      <c r="O33" s="6">
        <v>11917</v>
      </c>
      <c r="P33" s="4"/>
      <c r="Q33" s="4"/>
      <c r="R33" s="4"/>
      <c r="S33" s="12">
        <v>34574986</v>
      </c>
      <c r="T33" s="2">
        <f t="shared" si="2"/>
        <v>100.00000000000003</v>
      </c>
    </row>
    <row r="34" spans="1:20" x14ac:dyDescent="0.25">
      <c r="A34" s="3">
        <v>42199</v>
      </c>
      <c r="B34" s="4">
        <v>95.646000000000001</v>
      </c>
      <c r="C34" s="4">
        <v>2.38</v>
      </c>
      <c r="D34" s="4">
        <v>0.75600000000000001</v>
      </c>
      <c r="E34" s="4">
        <v>0.123</v>
      </c>
      <c r="F34" s="4">
        <v>0.11799999999999999</v>
      </c>
      <c r="G34" s="4">
        <v>4.1000000000000002E-2</v>
      </c>
      <c r="H34" s="4">
        <v>8.9999999999999993E-3</v>
      </c>
      <c r="I34" s="4">
        <v>0.16400000000000001</v>
      </c>
      <c r="J34" s="4">
        <v>0.76</v>
      </c>
      <c r="K34" s="4">
        <v>3.0000000000000001E-3</v>
      </c>
      <c r="L34" s="5">
        <v>-15</v>
      </c>
      <c r="M34" s="4">
        <v>0.70299999999999996</v>
      </c>
      <c r="N34" s="6">
        <v>8212</v>
      </c>
      <c r="O34" s="6">
        <v>11923</v>
      </c>
      <c r="P34" s="4"/>
      <c r="Q34" s="4"/>
      <c r="R34" s="4"/>
      <c r="S34" s="12">
        <v>34747132</v>
      </c>
      <c r="T34" s="2">
        <f t="shared" si="2"/>
        <v>100</v>
      </c>
    </row>
    <row r="35" spans="1:20" x14ac:dyDescent="0.25">
      <c r="A35" s="3">
        <v>42200</v>
      </c>
      <c r="B35" s="4">
        <v>95.518000000000001</v>
      </c>
      <c r="C35" s="4">
        <v>2.4319999999999999</v>
      </c>
      <c r="D35" s="4">
        <v>0.78100000000000003</v>
      </c>
      <c r="E35" s="4">
        <v>0.13100000000000001</v>
      </c>
      <c r="F35" s="4">
        <v>0.126</v>
      </c>
      <c r="G35" s="4">
        <v>4.7E-2</v>
      </c>
      <c r="H35" s="4">
        <v>1.0999999999999999E-2</v>
      </c>
      <c r="I35" s="4">
        <v>0.16400000000000001</v>
      </c>
      <c r="J35" s="4">
        <v>0.78700000000000003</v>
      </c>
      <c r="K35" s="4">
        <v>3.0000000000000001E-3</v>
      </c>
      <c r="L35" s="5">
        <v>-15.5</v>
      </c>
      <c r="M35" s="4">
        <v>0.70399999999999996</v>
      </c>
      <c r="N35" s="6">
        <v>8222</v>
      </c>
      <c r="O35" s="6">
        <v>11926</v>
      </c>
      <c r="P35" s="4"/>
      <c r="Q35" s="4"/>
      <c r="R35" s="4"/>
      <c r="S35" s="12">
        <v>34439766</v>
      </c>
      <c r="T35" s="2">
        <f t="shared" si="2"/>
        <v>100.00000000000001</v>
      </c>
    </row>
    <row r="36" spans="1:20" x14ac:dyDescent="0.25">
      <c r="A36" s="3">
        <v>42201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>
        <v>-15.8</v>
      </c>
      <c r="M36" s="4"/>
      <c r="N36" s="6"/>
      <c r="O36" s="6"/>
      <c r="P36" s="4"/>
      <c r="Q36" s="4"/>
      <c r="R36" s="4"/>
      <c r="S36" s="12">
        <v>34615568</v>
      </c>
      <c r="T36" s="2">
        <f t="shared" ref="T36:T53" si="3">SUM(B36:K36)</f>
        <v>0</v>
      </c>
    </row>
    <row r="37" spans="1:20" x14ac:dyDescent="0.25">
      <c r="A37" s="3">
        <v>42202</v>
      </c>
      <c r="B37" s="4">
        <v>95.903999999999996</v>
      </c>
      <c r="C37" s="4">
        <v>2.0489999999999999</v>
      </c>
      <c r="D37" s="4">
        <v>0.629</v>
      </c>
      <c r="E37" s="4">
        <v>0.107</v>
      </c>
      <c r="F37" s="4">
        <v>0.10299999999999999</v>
      </c>
      <c r="G37" s="4">
        <v>3.9E-2</v>
      </c>
      <c r="H37" s="4">
        <v>1.0999999999999999E-2</v>
      </c>
      <c r="I37" s="4">
        <v>0.17100000000000001</v>
      </c>
      <c r="J37" s="4">
        <v>0.98399999999999999</v>
      </c>
      <c r="K37" s="4">
        <v>3.0000000000000001E-3</v>
      </c>
      <c r="L37" s="5">
        <v>-16</v>
      </c>
      <c r="M37" s="4">
        <v>0.7</v>
      </c>
      <c r="N37" s="6">
        <v>8151</v>
      </c>
      <c r="O37" s="6">
        <v>11860</v>
      </c>
      <c r="P37" s="4"/>
      <c r="Q37" s="4"/>
      <c r="R37" s="4"/>
      <c r="S37" s="12">
        <v>34869268</v>
      </c>
      <c r="T37" s="2">
        <f t="shared" ref="T37" si="4">SUM(B37:K37)</f>
        <v>100</v>
      </c>
    </row>
    <row r="38" spans="1:20" x14ac:dyDescent="0.25">
      <c r="A38" s="3">
        <v>42203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4"/>
      <c r="N38" s="6"/>
      <c r="O38" s="6"/>
      <c r="P38" s="4"/>
      <c r="Q38" s="4"/>
      <c r="R38" s="4"/>
      <c r="S38" s="12">
        <v>34723578</v>
      </c>
      <c r="T38" s="2">
        <f t="shared" ref="T38:T42" si="5">SUM(B38:K38)</f>
        <v>0</v>
      </c>
    </row>
    <row r="39" spans="1:20" x14ac:dyDescent="0.25">
      <c r="A39" s="3">
        <v>42204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6"/>
      <c r="O39" s="6"/>
      <c r="P39" s="4"/>
      <c r="Q39" s="4"/>
      <c r="R39" s="4"/>
      <c r="S39" s="12">
        <v>34424312</v>
      </c>
      <c r="T39" s="2">
        <f t="shared" si="5"/>
        <v>0</v>
      </c>
    </row>
    <row r="40" spans="1:20" x14ac:dyDescent="0.25">
      <c r="A40" s="3">
        <v>42205</v>
      </c>
      <c r="B40" s="4">
        <v>95.960999999999999</v>
      </c>
      <c r="C40" s="4">
        <v>2.0470000000000002</v>
      </c>
      <c r="D40" s="4">
        <v>0.63400000000000001</v>
      </c>
      <c r="E40" s="4">
        <v>0.108</v>
      </c>
      <c r="F40" s="4">
        <v>0.105</v>
      </c>
      <c r="G40" s="4">
        <v>0.04</v>
      </c>
      <c r="H40" s="4">
        <v>8.0000000000000002E-3</v>
      </c>
      <c r="I40" s="4">
        <v>0.16500000000000001</v>
      </c>
      <c r="J40" s="4">
        <v>0.92900000000000005</v>
      </c>
      <c r="K40" s="4">
        <v>3.0000000000000001E-3</v>
      </c>
      <c r="L40" s="5">
        <v>-14</v>
      </c>
      <c r="M40" s="4">
        <v>0.69899999999999995</v>
      </c>
      <c r="N40" s="6">
        <v>8157</v>
      </c>
      <c r="O40" s="6">
        <v>11870</v>
      </c>
      <c r="P40" s="4"/>
      <c r="Q40" s="4"/>
      <c r="R40" s="4"/>
      <c r="S40" s="12">
        <v>33973934</v>
      </c>
      <c r="T40" s="2">
        <f t="shared" si="5"/>
        <v>100.00000000000001</v>
      </c>
    </row>
    <row r="41" spans="1:20" x14ac:dyDescent="0.25">
      <c r="A41" s="3">
        <v>42206</v>
      </c>
      <c r="B41" s="4">
        <v>95.703000000000003</v>
      </c>
      <c r="C41" s="4">
        <v>2.165</v>
      </c>
      <c r="D41" s="4">
        <v>0.68300000000000005</v>
      </c>
      <c r="E41" s="4">
        <v>0.11700000000000001</v>
      </c>
      <c r="F41" s="4">
        <v>0.11700000000000001</v>
      </c>
      <c r="G41" s="4">
        <v>4.4999999999999998E-2</v>
      </c>
      <c r="H41" s="4">
        <v>1.2E-2</v>
      </c>
      <c r="I41" s="4">
        <v>0.17100000000000001</v>
      </c>
      <c r="J41" s="4">
        <v>0.98399999999999999</v>
      </c>
      <c r="K41" s="4">
        <v>3.0000000000000001E-3</v>
      </c>
      <c r="L41" s="5">
        <v>-14.1</v>
      </c>
      <c r="M41" s="4">
        <v>0.70199999999999996</v>
      </c>
      <c r="N41" s="6">
        <v>8171</v>
      </c>
      <c r="O41" s="6">
        <v>11872</v>
      </c>
      <c r="P41" s="4"/>
      <c r="Q41" s="4"/>
      <c r="R41" s="4"/>
      <c r="S41" s="12">
        <v>32615645</v>
      </c>
      <c r="T41" s="2">
        <f t="shared" si="5"/>
        <v>100.00000000000003</v>
      </c>
    </row>
    <row r="42" spans="1:20" x14ac:dyDescent="0.25">
      <c r="A42" s="3">
        <v>42207</v>
      </c>
      <c r="B42" s="4">
        <v>95.941000000000003</v>
      </c>
      <c r="C42" s="4">
        <v>2.0209999999999999</v>
      </c>
      <c r="D42" s="4">
        <v>0.623</v>
      </c>
      <c r="E42" s="4">
        <v>0.109</v>
      </c>
      <c r="F42" s="4">
        <v>0.107</v>
      </c>
      <c r="G42" s="4">
        <v>4.2000000000000003E-2</v>
      </c>
      <c r="H42" s="4">
        <v>0.01</v>
      </c>
      <c r="I42" s="4">
        <v>0.16</v>
      </c>
      <c r="J42" s="4">
        <v>0.98399999999999999</v>
      </c>
      <c r="K42" s="4">
        <v>3.0000000000000001E-3</v>
      </c>
      <c r="L42" s="5">
        <v>-9.9</v>
      </c>
      <c r="M42" s="4">
        <v>0.69899999999999995</v>
      </c>
      <c r="N42" s="6">
        <v>8151</v>
      </c>
      <c r="O42" s="6">
        <v>11862</v>
      </c>
      <c r="P42" s="4" t="s">
        <v>37</v>
      </c>
      <c r="Q42" s="4"/>
      <c r="R42" s="4"/>
      <c r="S42" s="12">
        <v>31865472</v>
      </c>
      <c r="T42" s="2">
        <f t="shared" si="5"/>
        <v>100</v>
      </c>
    </row>
    <row r="43" spans="1:20" x14ac:dyDescent="0.25">
      <c r="A43" s="3">
        <v>42208</v>
      </c>
      <c r="B43" s="4">
        <v>95.686000000000007</v>
      </c>
      <c r="C43" s="4">
        <v>2.177</v>
      </c>
      <c r="D43" s="4">
        <v>0.67500000000000004</v>
      </c>
      <c r="E43" s="4">
        <v>0.11700000000000001</v>
      </c>
      <c r="F43" s="4">
        <v>0.115</v>
      </c>
      <c r="G43" s="4">
        <v>4.3999999999999997E-2</v>
      </c>
      <c r="H43" s="4">
        <v>1.4E-2</v>
      </c>
      <c r="I43" s="4">
        <v>0.17499999999999999</v>
      </c>
      <c r="J43" s="4">
        <v>0.99399999999999999</v>
      </c>
      <c r="K43" s="4">
        <v>3.0000000000000001E-3</v>
      </c>
      <c r="L43" s="5">
        <v>-9.3000000000000007</v>
      </c>
      <c r="M43" s="4">
        <v>0.70199999999999996</v>
      </c>
      <c r="N43" s="6">
        <v>8170</v>
      </c>
      <c r="O43" s="6">
        <v>11870</v>
      </c>
      <c r="P43" s="4"/>
      <c r="Q43" s="4"/>
      <c r="R43" s="4"/>
      <c r="S43" s="12">
        <v>32292471</v>
      </c>
      <c r="T43" s="2">
        <f t="shared" ref="T43:T51" si="6">SUM(B43:K43)</f>
        <v>100</v>
      </c>
    </row>
    <row r="44" spans="1:20" x14ac:dyDescent="0.25">
      <c r="A44" s="3">
        <v>42209</v>
      </c>
      <c r="B44" s="4">
        <v>95.625</v>
      </c>
      <c r="C44" s="4">
        <v>2.194</v>
      </c>
      <c r="D44" s="4">
        <v>0.67100000000000004</v>
      </c>
      <c r="E44" s="4">
        <v>0.112</v>
      </c>
      <c r="F44" s="4">
        <v>0.11</v>
      </c>
      <c r="G44" s="4">
        <v>4.5999999999999999E-2</v>
      </c>
      <c r="H44" s="4">
        <v>1.7000000000000001E-2</v>
      </c>
      <c r="I44" s="4">
        <v>0.189</v>
      </c>
      <c r="J44" s="4">
        <v>1.0329999999999999</v>
      </c>
      <c r="K44" s="4">
        <v>7.0000000000000001E-3</v>
      </c>
      <c r="L44" s="5">
        <v>-10.7</v>
      </c>
      <c r="M44" s="4">
        <v>0.70199999999999996</v>
      </c>
      <c r="N44" s="6">
        <v>8164</v>
      </c>
      <c r="O44" s="6">
        <v>11859</v>
      </c>
      <c r="P44" s="4"/>
      <c r="Q44" s="4"/>
      <c r="R44" s="4"/>
      <c r="S44" s="12">
        <v>31901301</v>
      </c>
      <c r="T44" s="2">
        <f t="shared" si="6"/>
        <v>100.004</v>
      </c>
    </row>
    <row r="45" spans="1:20" x14ac:dyDescent="0.25">
      <c r="A45" s="3">
        <v>42210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  <c r="N45" s="6"/>
      <c r="O45" s="6"/>
      <c r="P45" s="4"/>
      <c r="Q45" s="4"/>
      <c r="R45" s="4"/>
      <c r="S45" s="12">
        <v>34616112</v>
      </c>
      <c r="T45" s="2">
        <f t="shared" ref="T45:T49" si="7">SUM(B45:K45)</f>
        <v>0</v>
      </c>
    </row>
    <row r="46" spans="1:20" x14ac:dyDescent="0.25">
      <c r="A46" s="3">
        <v>42211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6"/>
      <c r="O46" s="6"/>
      <c r="P46" s="4"/>
      <c r="Q46" s="4"/>
      <c r="R46" s="4"/>
      <c r="S46" s="12">
        <v>33799904</v>
      </c>
      <c r="T46" s="2">
        <f t="shared" si="7"/>
        <v>0</v>
      </c>
    </row>
    <row r="47" spans="1:20" x14ac:dyDescent="0.25">
      <c r="A47" s="3">
        <v>42212</v>
      </c>
      <c r="B47" s="4">
        <v>95.673000000000002</v>
      </c>
      <c r="C47" s="4">
        <v>2.2010000000000001</v>
      </c>
      <c r="D47" s="4">
        <v>0.71499999999999997</v>
      </c>
      <c r="E47" s="4">
        <v>0.121</v>
      </c>
      <c r="F47" s="4">
        <v>0.12</v>
      </c>
      <c r="G47" s="4">
        <v>4.4999999999999998E-2</v>
      </c>
      <c r="H47" s="4">
        <v>1.4E-2</v>
      </c>
      <c r="I47" s="4">
        <v>0.17</v>
      </c>
      <c r="J47" s="4">
        <v>0.92800000000000005</v>
      </c>
      <c r="K47" s="4">
        <v>1.2999999999999999E-2</v>
      </c>
      <c r="L47" s="5">
        <v>-10.9</v>
      </c>
      <c r="M47" s="4">
        <v>0.70199999999999996</v>
      </c>
      <c r="N47" s="6">
        <v>8184</v>
      </c>
      <c r="O47" s="6">
        <v>11885</v>
      </c>
      <c r="P47" s="4"/>
      <c r="Q47" s="4"/>
      <c r="R47" s="4"/>
      <c r="S47" s="12">
        <v>32008316</v>
      </c>
      <c r="T47" s="2">
        <f t="shared" si="7"/>
        <v>100</v>
      </c>
    </row>
    <row r="48" spans="1:20" x14ac:dyDescent="0.25">
      <c r="A48" s="3">
        <v>42213</v>
      </c>
      <c r="B48" s="4">
        <v>95.956999999999994</v>
      </c>
      <c r="C48" s="4">
        <v>2.0409999999999999</v>
      </c>
      <c r="D48" s="4">
        <v>0.66500000000000004</v>
      </c>
      <c r="E48" s="4">
        <v>0.114</v>
      </c>
      <c r="F48" s="4">
        <v>0.114</v>
      </c>
      <c r="G48" s="4">
        <v>4.5999999999999999E-2</v>
      </c>
      <c r="H48" s="4">
        <v>1.7000000000000001E-2</v>
      </c>
      <c r="I48" s="4">
        <v>0.17100000000000001</v>
      </c>
      <c r="J48" s="4">
        <v>0.872</v>
      </c>
      <c r="K48" s="4">
        <v>3.0000000000000001E-3</v>
      </c>
      <c r="L48" s="5">
        <v>-11.1</v>
      </c>
      <c r="M48" s="4">
        <v>0.7</v>
      </c>
      <c r="N48" s="6">
        <v>8171</v>
      </c>
      <c r="O48" s="6">
        <v>11884</v>
      </c>
      <c r="P48" s="4"/>
      <c r="Q48" s="4"/>
      <c r="R48" s="4"/>
      <c r="S48" s="12">
        <v>34122460</v>
      </c>
      <c r="T48" s="2">
        <f t="shared" si="7"/>
        <v>100.00000000000001</v>
      </c>
    </row>
    <row r="49" spans="1:20" x14ac:dyDescent="0.25">
      <c r="A49" s="3">
        <v>42214</v>
      </c>
      <c r="B49" s="4">
        <v>95.566999999999993</v>
      </c>
      <c r="C49" s="4">
        <v>2.3130000000000002</v>
      </c>
      <c r="D49" s="4">
        <v>0.72899999999999998</v>
      </c>
      <c r="E49" s="4">
        <v>0.11799999999999999</v>
      </c>
      <c r="F49" s="4">
        <v>0.11899999999999999</v>
      </c>
      <c r="G49" s="4">
        <v>4.3999999999999997E-2</v>
      </c>
      <c r="H49" s="4">
        <v>1.2E-2</v>
      </c>
      <c r="I49" s="4">
        <v>0.19500000000000001</v>
      </c>
      <c r="J49" s="4">
        <v>0.90100000000000002</v>
      </c>
      <c r="K49" s="4">
        <v>2E-3</v>
      </c>
      <c r="L49" s="5">
        <v>-14.6</v>
      </c>
      <c r="M49" s="4">
        <v>0.70299999999999996</v>
      </c>
      <c r="N49" s="6">
        <v>8192</v>
      </c>
      <c r="O49" s="6">
        <v>11890</v>
      </c>
      <c r="P49" s="4"/>
      <c r="Q49" s="4"/>
      <c r="R49" s="4"/>
      <c r="S49" s="12">
        <v>34158388</v>
      </c>
      <c r="T49" s="2">
        <f t="shared" si="7"/>
        <v>99.999999999999972</v>
      </c>
    </row>
    <row r="50" spans="1:20" x14ac:dyDescent="0.25">
      <c r="A50" s="3">
        <v>42215</v>
      </c>
      <c r="B50" s="4">
        <v>95.582999999999998</v>
      </c>
      <c r="C50" s="4">
        <v>2.2610000000000001</v>
      </c>
      <c r="D50" s="4">
        <v>0.75600000000000001</v>
      </c>
      <c r="E50" s="4">
        <v>0.123</v>
      </c>
      <c r="F50" s="4">
        <v>0.124</v>
      </c>
      <c r="G50" s="4">
        <v>4.9000000000000002E-2</v>
      </c>
      <c r="H50" s="4">
        <v>0.02</v>
      </c>
      <c r="I50" s="4">
        <v>0.189</v>
      </c>
      <c r="J50" s="4">
        <v>0.89300000000000002</v>
      </c>
      <c r="K50" s="4">
        <v>2E-3</v>
      </c>
      <c r="L50" s="5">
        <v>-13.9</v>
      </c>
      <c r="M50" s="4">
        <v>0.70299999999999996</v>
      </c>
      <c r="N50" s="6">
        <v>8199</v>
      </c>
      <c r="O50" s="6">
        <v>11896</v>
      </c>
      <c r="P50" s="4"/>
      <c r="Q50" s="4"/>
      <c r="R50" s="4"/>
      <c r="S50" s="12">
        <v>34016012</v>
      </c>
      <c r="T50" s="2">
        <f t="shared" si="6"/>
        <v>99.999999999999986</v>
      </c>
    </row>
    <row r="51" spans="1:20" x14ac:dyDescent="0.25">
      <c r="A51" s="3">
        <v>42216</v>
      </c>
      <c r="B51" s="4">
        <v>95.274000000000001</v>
      </c>
      <c r="C51" s="4">
        <v>2.3740000000000001</v>
      </c>
      <c r="D51" s="4">
        <v>0.78500000000000003</v>
      </c>
      <c r="E51" s="4">
        <v>0.126</v>
      </c>
      <c r="F51" s="4">
        <v>0.127</v>
      </c>
      <c r="G51" s="4">
        <v>5.0999999999999997E-2</v>
      </c>
      <c r="H51" s="4">
        <v>1.4999999999999999E-2</v>
      </c>
      <c r="I51" s="4">
        <v>0.19700000000000001</v>
      </c>
      <c r="J51" s="4">
        <v>1.046</v>
      </c>
      <c r="K51" s="4">
        <v>5.0000000000000001E-3</v>
      </c>
      <c r="L51" s="5">
        <v>-12</v>
      </c>
      <c r="M51" s="4">
        <v>0.70499999999999996</v>
      </c>
      <c r="N51" s="6">
        <v>8197</v>
      </c>
      <c r="O51" s="6">
        <v>11876</v>
      </c>
      <c r="P51" s="4"/>
      <c r="Q51" s="4"/>
      <c r="R51" s="4"/>
      <c r="S51" s="4">
        <v>34318806</v>
      </c>
      <c r="T51" s="2">
        <f t="shared" si="6"/>
        <v>100</v>
      </c>
    </row>
    <row r="52" spans="1:20" x14ac:dyDescent="0.25">
      <c r="A52" s="32" t="s">
        <v>31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12">
        <f>SUM(S21:S51)</f>
        <v>1046887580</v>
      </c>
      <c r="T52" s="2">
        <f t="shared" si="3"/>
        <v>0</v>
      </c>
    </row>
    <row r="53" spans="1:20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  <c r="M53" s="8"/>
      <c r="N53" s="10"/>
      <c r="O53" s="10"/>
      <c r="P53" s="8"/>
      <c r="Q53" s="8"/>
      <c r="R53" s="8"/>
      <c r="S53" s="8"/>
      <c r="T53" s="2">
        <f t="shared" si="3"/>
        <v>0</v>
      </c>
    </row>
    <row r="55" spans="1:20" ht="15.75" x14ac:dyDescent="0.25">
      <c r="B55" s="35" t="s">
        <v>27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</row>
    <row r="57" spans="1:20" ht="15.75" x14ac:dyDescent="0.25">
      <c r="B57" s="35" t="s">
        <v>38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</row>
  </sheetData>
  <mergeCells count="39">
    <mergeCell ref="A52:R52"/>
    <mergeCell ref="B57:S57"/>
    <mergeCell ref="P18:P20"/>
    <mergeCell ref="Q18:Q20"/>
    <mergeCell ref="R18:R20"/>
    <mergeCell ref="S18:S20"/>
    <mergeCell ref="B55:S55"/>
    <mergeCell ref="K19:K20"/>
    <mergeCell ref="L18:L20"/>
    <mergeCell ref="M18:M19"/>
    <mergeCell ref="N18:N19"/>
    <mergeCell ref="O18:O19"/>
    <mergeCell ref="M20:O20"/>
    <mergeCell ref="E19:E20"/>
    <mergeCell ref="F19:F20"/>
    <mergeCell ref="G19:G20"/>
    <mergeCell ref="H19:H20"/>
    <mergeCell ref="I19:I20"/>
    <mergeCell ref="J19:J20"/>
    <mergeCell ref="N9:S9"/>
    <mergeCell ref="A13:S13"/>
    <mergeCell ref="A14:S14"/>
    <mergeCell ref="A15:S15"/>
    <mergeCell ref="A18:A20"/>
    <mergeCell ref="B18:K18"/>
    <mergeCell ref="B19:B20"/>
    <mergeCell ref="C19:C20"/>
    <mergeCell ref="D19:D20"/>
    <mergeCell ref="A17:S17"/>
    <mergeCell ref="B16:S16"/>
    <mergeCell ref="A5:F5"/>
    <mergeCell ref="A6:F6"/>
    <mergeCell ref="A7:F7"/>
    <mergeCell ref="A8:F8"/>
    <mergeCell ref="N4:S4"/>
    <mergeCell ref="N5:S5"/>
    <mergeCell ref="N6:S6"/>
    <mergeCell ref="N7:S7"/>
    <mergeCell ref="N8:S8"/>
  </mergeCells>
  <pageMargins left="0.31496062992125984" right="0.31496062992125984" top="0.55118110236220474" bottom="0.35433070866141736" header="0.31496062992125984" footer="0.31496062992125984"/>
  <pageSetup paperSize="9" scale="72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2015-05-05T13:22:48Z</cp:lastPrinted>
  <dcterms:created xsi:type="dcterms:W3CDTF">2015-04-07T06:22:58Z</dcterms:created>
  <dcterms:modified xsi:type="dcterms:W3CDTF">2015-08-03T07:00:36Z</dcterms:modified>
</cp:coreProperties>
</file>