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120" windowWidth="1980" windowHeight="1185"/>
  </bookViews>
  <sheets>
    <sheet name="Луганськгаз" sheetId="68" r:id="rId1"/>
    <sheet name="11 Луганскгаз" sheetId="102" r:id="rId2"/>
    <sheet name="Лист1" sheetId="103" state="hidden" r:id="rId3"/>
    <sheet name="Лист2" sheetId="104" state="hidden" r:id="rId4"/>
    <sheet name="Лист3" sheetId="105" state="hidden" r:id="rId5"/>
    <sheet name="Лист4" sheetId="106" state="hidden" r:id="rId6"/>
  </sheets>
  <definedNames>
    <definedName name="_xlnm.Print_Area" localSheetId="0">Луганськгаз!$A$1:$R$181</definedName>
  </definedNames>
  <calcPr calcId="145621"/>
</workbook>
</file>

<file path=xl/calcChain.xml><?xml version="1.0" encoding="utf-8"?>
<calcChain xmlns="http://schemas.openxmlformats.org/spreadsheetml/2006/main">
  <c r="S21" i="68" l="1"/>
  <c r="S151" i="68" l="1"/>
  <c r="S150" i="68"/>
  <c r="S149" i="68"/>
  <c r="S148" i="68"/>
  <c r="S147" i="68"/>
  <c r="S146" i="68"/>
  <c r="S145" i="68"/>
  <c r="S118" i="68"/>
  <c r="S117" i="68"/>
  <c r="S116" i="68"/>
  <c r="S169" i="68"/>
  <c r="S168" i="68"/>
  <c r="S167" i="68"/>
  <c r="S156" i="68"/>
  <c r="S155" i="68"/>
  <c r="S154" i="68"/>
  <c r="S126" i="68"/>
  <c r="S125" i="68"/>
  <c r="S124" i="68"/>
  <c r="S123" i="68"/>
  <c r="S122" i="68"/>
  <c r="S121" i="68"/>
  <c r="S109" i="68"/>
  <c r="S108" i="68"/>
  <c r="S107" i="68"/>
  <c r="S106" i="68"/>
  <c r="S105" i="68"/>
  <c r="S104" i="68"/>
  <c r="S142" i="68"/>
  <c r="S141" i="68"/>
  <c r="S140" i="68"/>
  <c r="S133" i="68"/>
  <c r="S132" i="68"/>
  <c r="S131" i="68"/>
  <c r="S130" i="68"/>
  <c r="S129" i="68"/>
  <c r="S58" i="68"/>
  <c r="S84" i="68"/>
  <c r="S83" i="68"/>
  <c r="S82" i="68"/>
  <c r="S81" i="68"/>
  <c r="S80" i="68"/>
  <c r="S79" i="68"/>
  <c r="S78" i="68"/>
  <c r="S77" i="68"/>
  <c r="S68" i="68"/>
  <c r="S67" i="68"/>
  <c r="S66" i="68"/>
  <c r="S65" i="68"/>
  <c r="S64" i="68"/>
  <c r="S63" i="68"/>
  <c r="S62" i="68"/>
  <c r="S61" i="68"/>
  <c r="S45" i="68"/>
  <c r="S44" i="68"/>
  <c r="S43" i="68"/>
  <c r="S42" i="68"/>
  <c r="S41" i="68"/>
  <c r="S33" i="68"/>
  <c r="S139" i="68" l="1"/>
  <c r="S138" i="68"/>
  <c r="S137" i="68"/>
  <c r="S157" i="68" l="1"/>
  <c r="S143" i="68"/>
  <c r="S170" i="68"/>
  <c r="S164" i="68"/>
  <c r="S161" i="68"/>
  <c r="S152" i="68"/>
  <c r="S101" i="68"/>
  <c r="S98" i="68"/>
  <c r="S97" i="68"/>
  <c r="S85" i="68"/>
  <c r="S26" i="68"/>
  <c r="S174" i="68" l="1"/>
  <c r="S173" i="68"/>
  <c r="S163" i="68"/>
  <c r="S127" i="68"/>
  <c r="S110" i="68"/>
  <c r="S59" i="68"/>
  <c r="S102" i="68" l="1"/>
  <c r="S69" i="68" l="1"/>
  <c r="S34" i="68"/>
  <c r="S119" i="68" l="1"/>
  <c r="S115" i="68"/>
  <c r="S114" i="68"/>
  <c r="S113" i="68"/>
  <c r="S153" i="68" l="1"/>
  <c r="S135" i="68"/>
  <c r="S40" i="68"/>
  <c r="S39" i="68"/>
  <c r="S162" i="68" l="1"/>
  <c r="S159" i="68"/>
  <c r="S100" i="68" l="1"/>
  <c r="S96" i="68"/>
  <c r="S95" i="68"/>
  <c r="S94" i="68"/>
  <c r="S38" i="68"/>
  <c r="S24" i="68"/>
  <c r="S57" i="68" l="1"/>
  <c r="S23" i="68"/>
  <c r="S20" i="68"/>
  <c r="S27" i="68"/>
  <c r="S30" i="68" l="1"/>
  <c r="S31" i="68"/>
  <c r="S32" i="68"/>
  <c r="S35" i="68"/>
  <c r="S36" i="68"/>
  <c r="S47" i="68"/>
  <c r="S48" i="68"/>
  <c r="S49" i="68"/>
  <c r="S50" i="68"/>
  <c r="S51" i="68"/>
  <c r="S52" i="68"/>
  <c r="S54" i="68"/>
  <c r="S56" i="68"/>
  <c r="S60" i="68"/>
  <c r="S70" i="68"/>
  <c r="S71" i="68"/>
  <c r="S72" i="68"/>
  <c r="S73" i="68"/>
  <c r="S74" i="68"/>
  <c r="S75" i="68"/>
  <c r="S76" i="68"/>
  <c r="S86" i="68"/>
  <c r="S87" i="68"/>
  <c r="S88" i="68"/>
  <c r="S89" i="68"/>
  <c r="S90" i="68"/>
  <c r="S91" i="68"/>
  <c r="S92" i="68"/>
  <c r="S93" i="68"/>
  <c r="S99" i="68"/>
  <c r="S111" i="68"/>
  <c r="S120" i="68"/>
  <c r="S171" i="68"/>
  <c r="S172" i="68"/>
  <c r="S29" i="68" l="1"/>
  <c r="S18" i="68"/>
</calcChain>
</file>

<file path=xl/comments1.xml><?xml version="1.0" encoding="utf-8"?>
<comments xmlns="http://schemas.openxmlformats.org/spreadsheetml/2006/main">
  <authors>
    <author>Nadezhda Holod</author>
  </authors>
  <commentList>
    <comment ref="G4" authorId="0">
      <text>
        <r>
          <rPr>
            <b/>
            <sz val="8"/>
            <color indexed="81"/>
            <rFont val="Tahoma"/>
            <family val="2"/>
            <charset val="204"/>
          </rPr>
          <t>Nadezhda Holod: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<sst xmlns="http://schemas.openxmlformats.org/spreadsheetml/2006/main" count="115" uniqueCount="57">
  <si>
    <t>Голові правління</t>
  </si>
  <si>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</si>
  <si>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</si>
  <si>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charset val="204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</si>
  <si>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</si>
  <si>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</si>
  <si>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</si>
  <si>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</si>
  <si>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</si>
  <si>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Азот </t>
  </si>
  <si>
    <t>Кисень</t>
  </si>
  <si>
    <r>
      <t>при 20</t>
    </r>
    <r>
      <rPr>
        <vertAlign val="superscript"/>
        <sz val="9"/>
        <rFont val="Times New Roman Cyr"/>
        <charset val="204"/>
      </rPr>
      <t>0</t>
    </r>
    <r>
      <rPr>
        <sz val="9"/>
        <rFont val="Times New Roman Cyr"/>
        <charset val="204"/>
      </rPr>
      <t>С; 101,325 кПа</t>
    </r>
  </si>
  <si>
    <t>Компонентний склад, % об.</t>
  </si>
  <si>
    <t xml:space="preserve"> вул. Шевченко, 102, м. Луганськ, 91055</t>
  </si>
  <si>
    <t>ПАТ "Луганськгаз"</t>
  </si>
  <si>
    <t>Теплота згорання нижча, ккал/м3</t>
  </si>
  <si>
    <t>Гексани  та вищі</t>
  </si>
  <si>
    <t>Вимірювальна хіміко-аналітична лабораторія</t>
  </si>
  <si>
    <t>відсутні</t>
  </si>
  <si>
    <t xml:space="preserve">Пентани </t>
  </si>
  <si>
    <t>Діоксид вуглецю</t>
  </si>
  <si>
    <t xml:space="preserve"> вул. Шевченко, 102, м. Луганськ, 91055     </t>
  </si>
  <si>
    <t>Маса механічних домішок, г/м3</t>
  </si>
  <si>
    <t>Масова концентрація меркаптанової сірки, г/м3</t>
  </si>
  <si>
    <t>Масова концентрація сірководню, г/м3</t>
  </si>
  <si>
    <t>Атестована в системі Мінекономрозвитку України</t>
  </si>
  <si>
    <t>ПАТ "УКРТРАНСГАЗ"</t>
  </si>
  <si>
    <t>Первомайське ЛВУ МГ</t>
  </si>
  <si>
    <t>Новопсковський промисловий майданчик</t>
  </si>
  <si>
    <t>Первомайського  ЛВУ МГ</t>
  </si>
  <si>
    <t>філія УМГ "ХАРКІВТРАНСГАЗ"</t>
  </si>
  <si>
    <t xml:space="preserve"> Новопсковського промислового майданчика </t>
  </si>
  <si>
    <t>ГРС с. Воєводське</t>
  </si>
  <si>
    <t>ГРС с. Піски</t>
  </si>
  <si>
    <t>ГРС смт. Новопсков</t>
  </si>
  <si>
    <t>ГРС с. Просяне</t>
  </si>
  <si>
    <r>
      <t>ГРС с. Кам</t>
    </r>
    <r>
      <rPr>
        <b/>
        <sz val="12"/>
        <rFont val="Arial Cyr"/>
        <charset val="204"/>
      </rPr>
      <t>`</t>
    </r>
    <r>
      <rPr>
        <b/>
        <sz val="12"/>
        <rFont val="Times New Roman"/>
        <family val="1"/>
        <charset val="204"/>
      </rPr>
      <t>янка</t>
    </r>
  </si>
  <si>
    <t>ГРС с. Шелестівка</t>
  </si>
  <si>
    <t>ГРС смт. Марківка</t>
  </si>
  <si>
    <t>ГРС с. Колядівка</t>
  </si>
  <si>
    <t>ГРС  смт. Білокуракине</t>
  </si>
  <si>
    <t>ГРС с. Лісна поляна</t>
  </si>
  <si>
    <t>ГРС с. Писарівка</t>
  </si>
  <si>
    <t>ГРС смт. Білолуцьк</t>
  </si>
  <si>
    <t>ГРС смт. Мілове</t>
  </si>
  <si>
    <r>
      <t xml:space="preserve">Точка роси вологи (Р= 4,0МПа),     </t>
    </r>
    <r>
      <rPr>
        <vertAlign val="superscript"/>
        <sz val="9"/>
        <rFont val="Times New Roman Cyr"/>
        <charset val="204"/>
      </rPr>
      <t>0</t>
    </r>
    <r>
      <rPr>
        <sz val="9"/>
        <rFont val="Times New Roman Cyr"/>
        <charset val="204"/>
      </rPr>
      <t>С</t>
    </r>
  </si>
  <si>
    <t xml:space="preserve"> ГРС м. Старобільськ, ГРС с.Тецьке, ГРС с.Євсуг</t>
  </si>
  <si>
    <t xml:space="preserve"> ГРС с. Бондарево</t>
  </si>
  <si>
    <t xml:space="preserve"> ГРС смт. Біловодськ, ГРС р-п "Технікум", ГРС  р-п "Мирний"</t>
  </si>
  <si>
    <t>ГРС к-п ім.Артема, ГРС к-п ім. Суворова, ГРС к-п "Розквіт", ГРС с.Червоний Жовтень(к-п ім. Калініна)</t>
  </si>
  <si>
    <t xml:space="preserve"> ГРС м. Новоайдар, ГРС м. Щастя, ГРС с. Михайлюки</t>
  </si>
  <si>
    <t>Паспорт</t>
  </si>
  <si>
    <t xml:space="preserve"> фізико-хімічних показників природного газу   переданого Новопсковським промисловим майданчиком                             Первомайського ЛВУ  філії УМГ "ХАРКІВТРАНСГАЗ" та прийнятого ПАТ "Луганськгаз"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</si>
  <si>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Свідоцтво про атестацію № РЬ 417/2014 від 19.05.2015 р. Чинно до 31.12.2018 р.</t>
  </si>
  <si>
    <t>за період з 01.07.2015р. по 31.07.2015р.</t>
  </si>
  <si>
    <r>
      <t xml:space="preserve">Начальник ВТС Новопсковського промислового майданчика Первомайського ЛВУ МГ                  Коноводов Д.В.            _______________           </t>
    </r>
    <r>
      <rPr>
        <u/>
        <sz val="12"/>
        <rFont val="Times New Roman Cyr"/>
        <charset val="204"/>
      </rPr>
      <t>03.08.2015р.</t>
    </r>
  </si>
  <si>
    <r>
      <t xml:space="preserve"> В.о. керівника Новопсковської вимірювальної хіміко - аналітичної лабораторії                                   Міронова О. І.             _______________            </t>
    </r>
    <r>
      <rPr>
        <u/>
        <sz val="12"/>
        <rFont val="Times New Roman Cyr"/>
        <charset val="204"/>
      </rPr>
      <t>03.08.2015р.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</si>
</sst>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0.0"/>
    <numFmt numFmtId="167" formatCode="d/m;@"/>
    <numFmt numFmtId="168" formatCode="dd/mm/yy;@"/>
  </numFmts>
  <fonts count="17" x14ac:knownFonts="1">
    <font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i/>
      <sz val="10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vertAlign val="superscript"/>
      <sz val="9"/>
      <name val="Times New Roman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u/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8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5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0" xfId="0" applyFill="1"/>
    <xf numFmtId="166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15" fillId="2" borderId="1" xfId="0" applyNumberFormat="1" applyFont="1" applyFill="1" applyBorder="1" applyAlignment="1">
      <alignment horizontal="center" vertical="center" wrapText="1"/>
    </xf>
    <xf numFmtId="165" fontId="15" fillId="2" borderId="2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14" fontId="0" fillId="0" borderId="0" xfId="0" applyNumberFormat="1"/>
    <xf numFmtId="14" fontId="5" fillId="0" borderId="0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/>
    <xf numFmtId="2" fontId="0" fillId="0" borderId="0" xfId="0" applyNumberFormat="1"/>
    <xf numFmtId="2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14" fontId="0" fillId="0" borderId="0" xfId="0" applyNumberFormat="1" applyBorder="1"/>
    <xf numFmtId="0" fontId="0" fillId="0" borderId="0" xfId="0" applyBorder="1"/>
    <xf numFmtId="167" fontId="2" fillId="2" borderId="1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167" fontId="2" fillId="2" borderId="13" xfId="0" applyNumberFormat="1" applyFont="1" applyFill="1" applyBorder="1" applyAlignment="1">
      <alignment horizontal="center" vertical="center" wrapText="1"/>
    </xf>
    <xf numFmtId="167" fontId="2" fillId="2" borderId="14" xfId="0" applyNumberFormat="1" applyFont="1" applyFill="1" applyBorder="1" applyAlignment="1">
      <alignment horizontal="center" vertical="center" wrapText="1"/>
    </xf>
    <xf numFmtId="167" fontId="2" fillId="2" borderId="15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textRotation="90" wrapText="1"/>
    </xf>
    <xf numFmtId="0" fontId="9" fillId="0" borderId="4" xfId="0" applyNumberFormat="1" applyFont="1" applyBorder="1" applyAlignment="1">
      <alignment horizontal="center" vertical="center" textRotation="90" wrapText="1"/>
    </xf>
    <xf numFmtId="0" fontId="7" fillId="0" borderId="4" xfId="0" applyNumberFormat="1" applyFont="1" applyBorder="1" applyAlignment="1">
      <alignment horizontal="center" vertical="center" textRotation="90" wrapText="1"/>
    </xf>
    <xf numFmtId="0" fontId="7" fillId="0" borderId="1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textRotation="90" wrapText="1"/>
    </xf>
    <xf numFmtId="0" fontId="9" fillId="0" borderId="2" xfId="0" applyNumberFormat="1" applyFont="1" applyBorder="1" applyAlignment="1">
      <alignment horizontal="center" vertical="center" textRotation="90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201083</xdr:colOff>
      <xdr:row>2</xdr:row>
      <xdr:rowOff>166158</xdr:rowOff>
    </xdr:from>
    <xdr:to>
      <xdr:col>10</xdr:col>
      <xdr:colOff>359833</xdr:colOff>
      <xdr:row>7</xdr:row>
      <xdr:rowOff>317500</xdr:rowOff>
    </xdr:to>
    <xdr:pic>
      <xdr:nvPicPr>
        <xdr:cNvPr id="10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9750" y="568325"/>
          <a:ext cx="1936750" cy="135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U1005"/>
  <sheetViews>
    <sheetView showZeros="0" tabSelected="1" view="pageBreakPreview" zoomScaleNormal="100" zoomScaleSheetLayoutView="100" workbookViewId="0">
      <selection activeCell="A179" sqref="A179:R179"/>
    </sheetView>
  </sheetViews>
  <sheetFormatPr defaultRowHeight="15.75" x14ac:dyDescent="0.25"/>
  <cols>
    <col min="1" max="1" width="9.5" style="23" customWidth="1"/>
    <col min="2" max="17" width="7.75" customWidth="1"/>
    <col min="18" max="18" width="7.25" customWidth="1"/>
    <col min="19" max="19" width="9.125" style="36" customWidth="1"/>
    <col min="20" max="21" width="7.75" customWidth="1"/>
    <col min="26" max="26" width="15.75" customWidth="1"/>
  </cols>
  <sheetData>
    <row r="4" spans="1:20" s="18" customFormat="1" x14ac:dyDescent="0.25">
      <c r="A4" s="51"/>
      <c r="B4" s="51"/>
      <c r="C4" s="51"/>
      <c r="D4" s="51"/>
      <c r="E4" s="51"/>
      <c r="F4" s="51"/>
      <c r="G4" s="52"/>
      <c r="H4" s="52"/>
      <c r="I4" s="52"/>
      <c r="J4" s="52"/>
      <c r="K4" s="52"/>
      <c r="L4" s="52"/>
      <c r="M4" s="51" t="s">
        <v>17</v>
      </c>
      <c r="N4" s="51"/>
      <c r="O4" s="51"/>
      <c r="P4" s="51"/>
      <c r="Q4" s="51"/>
      <c r="R4" s="51"/>
      <c r="S4" s="31"/>
    </row>
    <row r="5" spans="1:20" s="18" customFormat="1" x14ac:dyDescent="0.25">
      <c r="A5" s="51" t="s">
        <v>26</v>
      </c>
      <c r="B5" s="51"/>
      <c r="C5" s="51"/>
      <c r="D5" s="51"/>
      <c r="E5" s="51"/>
      <c r="F5" s="51"/>
      <c r="G5" s="52"/>
      <c r="H5" s="52"/>
      <c r="I5" s="52"/>
      <c r="J5" s="52"/>
      <c r="K5" s="52"/>
      <c r="L5" s="52"/>
      <c r="M5" s="51" t="s">
        <v>31</v>
      </c>
      <c r="N5" s="51"/>
      <c r="O5" s="51"/>
      <c r="P5" s="51"/>
      <c r="Q5" s="51"/>
      <c r="R5" s="51"/>
      <c r="S5" s="31"/>
    </row>
    <row r="6" spans="1:20" s="19" customFormat="1" ht="17.45" customHeight="1" x14ac:dyDescent="0.25">
      <c r="A6" s="50" t="s">
        <v>30</v>
      </c>
      <c r="B6" s="50"/>
      <c r="C6" s="50"/>
      <c r="D6" s="50"/>
      <c r="E6" s="50"/>
      <c r="F6" s="50"/>
      <c r="G6" s="52"/>
      <c r="H6" s="52"/>
      <c r="I6" s="52"/>
      <c r="J6" s="52"/>
      <c r="K6" s="52"/>
      <c r="L6" s="52"/>
      <c r="M6" s="51" t="s">
        <v>29</v>
      </c>
      <c r="N6" s="51"/>
      <c r="O6" s="51"/>
      <c r="P6" s="51"/>
      <c r="Q6" s="51"/>
      <c r="R6" s="51"/>
      <c r="S6" s="32"/>
      <c r="T6" s="17"/>
    </row>
    <row r="7" spans="1:20" s="19" customFormat="1" ht="30" customHeight="1" x14ac:dyDescent="0.25">
      <c r="A7" s="50" t="s">
        <v>27</v>
      </c>
      <c r="B7" s="50"/>
      <c r="C7" s="50"/>
      <c r="D7" s="50"/>
      <c r="E7" s="50"/>
      <c r="F7" s="50"/>
      <c r="G7" s="52"/>
      <c r="H7" s="52"/>
      <c r="I7" s="52"/>
      <c r="J7" s="52"/>
      <c r="K7" s="52"/>
      <c r="L7" s="52"/>
      <c r="M7" s="51" t="s">
        <v>25</v>
      </c>
      <c r="N7" s="51"/>
      <c r="O7" s="51"/>
      <c r="P7" s="51"/>
      <c r="Q7" s="51"/>
      <c r="R7" s="51"/>
      <c r="S7" s="32"/>
      <c r="T7" s="17"/>
    </row>
    <row r="8" spans="1:20" s="19" customFormat="1" ht="27" customHeight="1" x14ac:dyDescent="0.25">
      <c r="A8" s="50" t="s">
        <v>28</v>
      </c>
      <c r="B8" s="50"/>
      <c r="C8" s="50"/>
      <c r="D8" s="50"/>
      <c r="E8" s="50"/>
      <c r="F8" s="50"/>
      <c r="G8" s="52"/>
      <c r="H8" s="52"/>
      <c r="I8" s="52"/>
      <c r="J8" s="52"/>
      <c r="K8" s="52"/>
      <c r="L8" s="52"/>
      <c r="M8" s="50" t="s">
        <v>53</v>
      </c>
      <c r="N8" s="50"/>
      <c r="O8" s="50"/>
      <c r="P8" s="50"/>
      <c r="Q8" s="50"/>
      <c r="R8" s="50"/>
      <c r="S8" s="33"/>
      <c r="T8" s="10"/>
    </row>
    <row r="9" spans="1:20" s="1" customFormat="1" ht="20.25" customHeight="1" x14ac:dyDescent="0.25">
      <c r="A9" s="23"/>
      <c r="B9"/>
      <c r="C9"/>
      <c r="D9"/>
      <c r="E9"/>
      <c r="F9"/>
      <c r="G9"/>
      <c r="H9"/>
      <c r="I9"/>
      <c r="J9"/>
      <c r="K9"/>
      <c r="L9"/>
      <c r="M9" s="50"/>
      <c r="N9" s="50"/>
      <c r="O9" s="50"/>
      <c r="P9" s="50"/>
      <c r="Q9" s="50"/>
      <c r="R9" s="50"/>
      <c r="S9" s="34"/>
      <c r="T9" s="12"/>
    </row>
    <row r="10" spans="1:20" s="1" customFormat="1" ht="27" customHeight="1" x14ac:dyDescent="0.3">
      <c r="A10" s="44"/>
      <c r="B10" s="45"/>
      <c r="C10" s="45"/>
      <c r="D10" s="45"/>
      <c r="E10" s="45"/>
      <c r="F10" s="45"/>
      <c r="G10" s="45"/>
      <c r="H10" s="49" t="s">
        <v>51</v>
      </c>
      <c r="I10" s="49"/>
      <c r="J10" s="49"/>
      <c r="K10" s="49"/>
      <c r="L10" s="45"/>
      <c r="M10" s="45"/>
      <c r="N10" s="45"/>
      <c r="O10" s="45"/>
      <c r="P10" s="45"/>
      <c r="Q10" s="45"/>
      <c r="R10" s="45"/>
      <c r="S10" s="35"/>
      <c r="T10" s="11"/>
    </row>
    <row r="11" spans="1:20" ht="40.5" customHeight="1" x14ac:dyDescent="0.25">
      <c r="A11" s="52" t="s">
        <v>52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20" ht="23.25" customHeight="1" x14ac:dyDescent="0.25">
      <c r="A12" s="52" t="s">
        <v>54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20" s="2" customFormat="1" ht="17.100000000000001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6"/>
    </row>
    <row r="14" spans="1:20" s="2" customFormat="1" ht="1.5" customHeight="1" thickBot="1" x14ac:dyDescent="0.3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36"/>
    </row>
    <row r="15" spans="1:20" s="2" customFormat="1" ht="27" hidden="1" customHeight="1" thickBot="1" x14ac:dyDescent="0.3">
      <c r="A15" s="2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36"/>
    </row>
    <row r="16" spans="1:20" s="2" customFormat="1" ht="33" customHeight="1" x14ac:dyDescent="0.25">
      <c r="A16" s="73" t="s">
        <v>1</v>
      </c>
      <c r="B16" s="75" t="s">
        <v>12</v>
      </c>
      <c r="C16" s="75"/>
      <c r="D16" s="75"/>
      <c r="E16" s="75"/>
      <c r="F16" s="75"/>
      <c r="G16" s="75"/>
      <c r="H16" s="75"/>
      <c r="I16" s="75"/>
      <c r="J16" s="75"/>
      <c r="K16" s="75"/>
      <c r="L16" s="76" t="s">
        <v>45</v>
      </c>
      <c r="M16" s="59" t="s">
        <v>2</v>
      </c>
      <c r="N16" s="59" t="s">
        <v>15</v>
      </c>
      <c r="O16" s="59" t="s">
        <v>3</v>
      </c>
      <c r="P16" s="63" t="s">
        <v>22</v>
      </c>
      <c r="Q16" s="62" t="s">
        <v>23</v>
      </c>
      <c r="R16" s="79" t="s">
        <v>24</v>
      </c>
      <c r="S16" s="36"/>
    </row>
    <row r="17" spans="1:19" s="2" customFormat="1" ht="33" customHeight="1" x14ac:dyDescent="0.25">
      <c r="A17" s="74"/>
      <c r="B17" s="61" t="s">
        <v>4</v>
      </c>
      <c r="C17" s="61" t="s">
        <v>5</v>
      </c>
      <c r="D17" s="61" t="s">
        <v>6</v>
      </c>
      <c r="E17" s="61" t="s">
        <v>7</v>
      </c>
      <c r="F17" s="61" t="s">
        <v>8</v>
      </c>
      <c r="G17" s="61" t="s">
        <v>19</v>
      </c>
      <c r="H17" s="61" t="s">
        <v>16</v>
      </c>
      <c r="I17" s="61" t="s">
        <v>9</v>
      </c>
      <c r="J17" s="61" t="s">
        <v>20</v>
      </c>
      <c r="K17" s="61" t="s">
        <v>10</v>
      </c>
      <c r="L17" s="77"/>
      <c r="M17" s="60"/>
      <c r="N17" s="60"/>
      <c r="O17" s="60"/>
      <c r="P17" s="64"/>
      <c r="Q17" s="61"/>
      <c r="R17" s="80"/>
      <c r="S17" s="36"/>
    </row>
    <row r="18" spans="1:19" s="2" customFormat="1" ht="24.75" customHeight="1" x14ac:dyDescent="0.25">
      <c r="A18" s="74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78"/>
      <c r="M18" s="60" t="s">
        <v>11</v>
      </c>
      <c r="N18" s="60"/>
      <c r="O18" s="60"/>
      <c r="P18" s="64"/>
      <c r="Q18" s="61"/>
      <c r="R18" s="80"/>
      <c r="S18" s="36">
        <f ca="1">#REF!=B20+S17+S25C21+D20+S:S+F20+G20+H20+I20+J20+K20</f>
        <v>0</v>
      </c>
    </row>
    <row r="19" spans="1:19" s="2" customFormat="1" x14ac:dyDescent="0.25">
      <c r="A19" s="53" t="s">
        <v>33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  <c r="S19" s="36"/>
    </row>
    <row r="20" spans="1:19" s="43" customFormat="1" ht="17.100000000000001" customHeight="1" x14ac:dyDescent="0.25">
      <c r="A20" s="25">
        <v>42188</v>
      </c>
      <c r="B20" s="40">
        <v>88.462999999999994</v>
      </c>
      <c r="C20" s="8">
        <v>5.9960000000000004</v>
      </c>
      <c r="D20" s="8">
        <v>1.468</v>
      </c>
      <c r="E20" s="8">
        <v>9.5000000000000001E-2</v>
      </c>
      <c r="F20" s="40">
        <v>0.129</v>
      </c>
      <c r="G20" s="40">
        <v>3.5999999999999997E-2</v>
      </c>
      <c r="H20" s="40">
        <v>6.0000000000000001E-3</v>
      </c>
      <c r="I20" s="8">
        <v>3.3359999999999999</v>
      </c>
      <c r="J20" s="40">
        <v>0.46300000000000002</v>
      </c>
      <c r="K20" s="40">
        <v>8.0000000000000002E-3</v>
      </c>
      <c r="L20" s="16">
        <v>-2.8</v>
      </c>
      <c r="M20" s="40">
        <v>0.748</v>
      </c>
      <c r="N20" s="40">
        <v>8296</v>
      </c>
      <c r="O20" s="40">
        <v>11654</v>
      </c>
      <c r="P20" s="41"/>
      <c r="Q20" s="41"/>
      <c r="R20" s="42"/>
      <c r="S20" s="36">
        <f t="shared" ref="S20:S26" si="0">B20+C20+D20+E20+F20+G20+H20+I20+J20+K20</f>
        <v>99.999999999999986</v>
      </c>
    </row>
    <row r="21" spans="1:19" s="43" customFormat="1" ht="17.100000000000001" customHeight="1" x14ac:dyDescent="0.25">
      <c r="A21" s="25">
        <v>42192</v>
      </c>
      <c r="B21" s="40">
        <v>89.456999999999994</v>
      </c>
      <c r="C21" s="8">
        <v>4.9589999999999996</v>
      </c>
      <c r="D21" s="8">
        <v>1.444</v>
      </c>
      <c r="E21" s="8">
        <v>0.15</v>
      </c>
      <c r="F21" s="40">
        <v>0.221</v>
      </c>
      <c r="G21" s="40">
        <v>6.0999999999999999E-2</v>
      </c>
      <c r="H21" s="40">
        <v>1.6E-2</v>
      </c>
      <c r="I21" s="8">
        <v>3.2250000000000001</v>
      </c>
      <c r="J21" s="40">
        <v>0.45600000000000002</v>
      </c>
      <c r="K21" s="40">
        <v>1.0999999999999999E-2</v>
      </c>
      <c r="L21" s="16">
        <v>-3.9</v>
      </c>
      <c r="M21" s="40">
        <v>0.745</v>
      </c>
      <c r="N21" s="40">
        <v>8275</v>
      </c>
      <c r="O21" s="40">
        <v>11653</v>
      </c>
      <c r="P21" s="13"/>
      <c r="Q21" s="41"/>
      <c r="R21" s="42"/>
      <c r="S21" s="36">
        <f t="shared" si="0"/>
        <v>100.00000000000001</v>
      </c>
    </row>
    <row r="22" spans="1:19" s="43" customFormat="1" ht="17.100000000000001" customHeight="1" x14ac:dyDescent="0.25">
      <c r="A22" s="25">
        <v>42198</v>
      </c>
      <c r="B22" s="40"/>
      <c r="C22" s="8"/>
      <c r="D22" s="8"/>
      <c r="E22" s="8"/>
      <c r="F22" s="40"/>
      <c r="G22" s="40"/>
      <c r="H22" s="40"/>
      <c r="I22" s="8"/>
      <c r="J22" s="40"/>
      <c r="K22" s="40"/>
      <c r="L22" s="16">
        <v>-5.0999999999999996</v>
      </c>
      <c r="M22" s="40"/>
      <c r="N22" s="40"/>
      <c r="O22" s="40"/>
      <c r="P22" s="13" t="s">
        <v>18</v>
      </c>
      <c r="Q22" s="41"/>
      <c r="R22" s="42"/>
      <c r="S22" s="36"/>
    </row>
    <row r="23" spans="1:19" s="2" customFormat="1" ht="17.100000000000001" customHeight="1" x14ac:dyDescent="0.25">
      <c r="A23" s="25">
        <v>42200</v>
      </c>
      <c r="B23" s="8">
        <v>90.355000000000004</v>
      </c>
      <c r="C23" s="8">
        <v>4.7629999999999999</v>
      </c>
      <c r="D23" s="8">
        <v>1.135</v>
      </c>
      <c r="E23" s="8">
        <v>8.5000000000000006E-2</v>
      </c>
      <c r="F23" s="8">
        <v>0.121</v>
      </c>
      <c r="G23" s="8">
        <v>3.6999999999999998E-2</v>
      </c>
      <c r="H23" s="8">
        <v>8.0000000000000002E-3</v>
      </c>
      <c r="I23" s="8">
        <v>3.129</v>
      </c>
      <c r="J23" s="8">
        <v>0.36359999999999998</v>
      </c>
      <c r="K23" s="8">
        <v>4.0000000000000001E-3</v>
      </c>
      <c r="L23" s="16">
        <v>-7.9</v>
      </c>
      <c r="M23" s="8">
        <v>0.73499999999999999</v>
      </c>
      <c r="N23" s="7">
        <v>8198</v>
      </c>
      <c r="O23" s="7">
        <v>11630</v>
      </c>
      <c r="P23" s="13"/>
      <c r="Q23" s="13"/>
      <c r="R23" s="14"/>
      <c r="S23" s="36">
        <f t="shared" si="0"/>
        <v>100.00060000000002</v>
      </c>
    </row>
    <row r="24" spans="1:19" s="2" customFormat="1" ht="17.100000000000001" customHeight="1" x14ac:dyDescent="0.25">
      <c r="A24" s="25">
        <v>42207</v>
      </c>
      <c r="B24" s="8">
        <v>91.289000000000001</v>
      </c>
      <c r="C24" s="8">
        <v>3.5190000000000001</v>
      </c>
      <c r="D24" s="8">
        <v>1.016</v>
      </c>
      <c r="E24" s="8">
        <v>0.13100000000000001</v>
      </c>
      <c r="F24" s="8">
        <v>0.21299999999999999</v>
      </c>
      <c r="G24" s="8">
        <v>5.2999999999999999E-2</v>
      </c>
      <c r="H24" s="8">
        <v>0.01</v>
      </c>
      <c r="I24" s="8">
        <v>3.5390000000000001</v>
      </c>
      <c r="J24" s="8">
        <v>0.22700000000000001</v>
      </c>
      <c r="K24" s="8">
        <v>3.0000000000000001E-3</v>
      </c>
      <c r="L24" s="7">
        <v>-3.9</v>
      </c>
      <c r="M24" s="8">
        <v>0.72899999999999998</v>
      </c>
      <c r="N24" s="7">
        <v>8114</v>
      </c>
      <c r="O24" s="7">
        <v>11556</v>
      </c>
      <c r="P24" s="13"/>
      <c r="Q24" s="13"/>
      <c r="R24" s="14"/>
      <c r="S24" s="36">
        <f t="shared" si="0"/>
        <v>100.00000000000001</v>
      </c>
    </row>
    <row r="25" spans="1:19" s="2" customFormat="1" ht="17.100000000000001" customHeight="1" x14ac:dyDescent="0.25">
      <c r="A25" s="25">
        <v>42243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7">
        <v>-3.3</v>
      </c>
      <c r="M25" s="8"/>
      <c r="N25" s="7"/>
      <c r="O25" s="7"/>
      <c r="P25" s="13" t="s">
        <v>18</v>
      </c>
      <c r="Q25" s="13"/>
      <c r="R25" s="14"/>
      <c r="S25" s="36"/>
    </row>
    <row r="26" spans="1:19" s="2" customFormat="1" ht="17.100000000000001" customHeight="1" x14ac:dyDescent="0.25">
      <c r="A26" s="25">
        <v>42213</v>
      </c>
      <c r="B26" s="8">
        <v>91.400999999999996</v>
      </c>
      <c r="C26" s="8">
        <v>3.88</v>
      </c>
      <c r="D26" s="8">
        <v>0.69</v>
      </c>
      <c r="E26" s="8">
        <v>3.5000000000000003E-2</v>
      </c>
      <c r="F26" s="8">
        <v>4.8000000000000001E-2</v>
      </c>
      <c r="G26" s="8">
        <v>0.02</v>
      </c>
      <c r="H26" s="8">
        <v>7.0000000000000001E-3</v>
      </c>
      <c r="I26" s="8">
        <v>3.629</v>
      </c>
      <c r="J26" s="8">
        <v>0.27500000000000002</v>
      </c>
      <c r="K26" s="8">
        <v>1.4999999999999999E-2</v>
      </c>
      <c r="L26" s="7">
        <v>-4.5</v>
      </c>
      <c r="M26" s="8">
        <v>0.72299999999999998</v>
      </c>
      <c r="N26" s="7">
        <v>8023</v>
      </c>
      <c r="O26" s="7">
        <v>11481</v>
      </c>
      <c r="P26" s="13"/>
      <c r="Q26" s="13"/>
      <c r="R26" s="14"/>
      <c r="S26" s="36">
        <f t="shared" si="0"/>
        <v>100</v>
      </c>
    </row>
    <row r="27" spans="1:19" s="2" customFormat="1" ht="17.100000000000001" hidden="1" customHeight="1" x14ac:dyDescent="0.25">
      <c r="A27" s="25"/>
      <c r="B27" s="8"/>
      <c r="C27" s="8"/>
      <c r="D27" s="8"/>
      <c r="E27" s="8"/>
      <c r="F27" s="8"/>
      <c r="G27" s="8"/>
      <c r="H27" s="8"/>
      <c r="I27" s="8"/>
      <c r="J27" s="8"/>
      <c r="K27" s="8"/>
      <c r="L27" s="7"/>
      <c r="M27" s="8"/>
      <c r="N27" s="7"/>
      <c r="O27" s="7"/>
      <c r="P27" s="13"/>
      <c r="Q27" s="13"/>
      <c r="R27" s="14"/>
      <c r="S27" s="36">
        <f>B27+C27+D27+E27+F27+G27+H27+I27+J27+K27</f>
        <v>0</v>
      </c>
    </row>
    <row r="28" spans="1:19" s="2" customFormat="1" ht="17.100000000000001" customHeight="1" x14ac:dyDescent="0.25">
      <c r="A28" s="53" t="s">
        <v>34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5"/>
      <c r="S28" s="36"/>
    </row>
    <row r="29" spans="1:19" s="2" customFormat="1" ht="17.100000000000001" customHeight="1" x14ac:dyDescent="0.25">
      <c r="A29" s="25">
        <v>42188</v>
      </c>
      <c r="B29" s="8">
        <v>89.683000000000007</v>
      </c>
      <c r="C29" s="8">
        <v>4.8179999999999996</v>
      </c>
      <c r="D29" s="8">
        <v>1.395</v>
      </c>
      <c r="E29" s="8">
        <v>0.14499999999999999</v>
      </c>
      <c r="F29" s="8">
        <v>0.215</v>
      </c>
      <c r="G29" s="8">
        <v>5.8999999999999997E-2</v>
      </c>
      <c r="H29" s="8">
        <v>1.6E-2</v>
      </c>
      <c r="I29" s="8">
        <v>3.2149999999999999</v>
      </c>
      <c r="J29" s="8">
        <v>0.443</v>
      </c>
      <c r="K29" s="8">
        <v>1.0999999999999999E-2</v>
      </c>
      <c r="L29" s="7"/>
      <c r="M29" s="8">
        <v>0.74299999999999999</v>
      </c>
      <c r="N29" s="7">
        <v>8258</v>
      </c>
      <c r="O29" s="7">
        <v>11644</v>
      </c>
      <c r="P29" s="13" t="s">
        <v>18</v>
      </c>
      <c r="Q29" s="13"/>
      <c r="R29" s="14"/>
      <c r="S29" s="36">
        <f t="shared" ref="S29:S45" si="1">B29+C29+D29+E29+F29+G29+H29+I29+J29+K29</f>
        <v>100</v>
      </c>
    </row>
    <row r="30" spans="1:19" s="2" customFormat="1" ht="17.100000000000001" customHeight="1" x14ac:dyDescent="0.25">
      <c r="A30" s="25">
        <v>42201</v>
      </c>
      <c r="B30" s="8">
        <v>89.474999999999994</v>
      </c>
      <c r="C30" s="8">
        <v>5.2939999999999996</v>
      </c>
      <c r="D30" s="8">
        <v>1.3240000000000001</v>
      </c>
      <c r="E30" s="8">
        <v>0.107</v>
      </c>
      <c r="F30" s="8">
        <v>0.151</v>
      </c>
      <c r="G30" s="8">
        <v>4.5999999999999999E-2</v>
      </c>
      <c r="H30" s="8">
        <v>8.9999999999999993E-3</v>
      </c>
      <c r="I30" s="8">
        <v>3.15</v>
      </c>
      <c r="J30" s="8">
        <v>0.44</v>
      </c>
      <c r="K30" s="8">
        <v>4.0000000000000001E-3</v>
      </c>
      <c r="L30" s="7"/>
      <c r="M30" s="8">
        <v>0.74199999999999999</v>
      </c>
      <c r="N30" s="7">
        <v>8260</v>
      </c>
      <c r="O30" s="7">
        <v>11655</v>
      </c>
      <c r="P30" s="13"/>
      <c r="Q30" s="13"/>
      <c r="R30" s="14"/>
      <c r="S30" s="36">
        <f t="shared" si="1"/>
        <v>100</v>
      </c>
    </row>
    <row r="31" spans="1:19" s="2" customFormat="1" ht="17.100000000000001" customHeight="1" x14ac:dyDescent="0.25">
      <c r="A31" s="25">
        <v>42208</v>
      </c>
      <c r="B31" s="8">
        <v>90.494</v>
      </c>
      <c r="C31" s="8">
        <v>4.1269999999999998</v>
      </c>
      <c r="D31" s="8">
        <v>1.161</v>
      </c>
      <c r="E31" s="8">
        <v>0.129</v>
      </c>
      <c r="F31" s="8">
        <v>0.21099999999999999</v>
      </c>
      <c r="G31" s="8">
        <v>0.06</v>
      </c>
      <c r="H31" s="8">
        <v>1.4E-2</v>
      </c>
      <c r="I31" s="8">
        <v>3.4289999999999998</v>
      </c>
      <c r="J31" s="8">
        <v>0.373</v>
      </c>
      <c r="K31" s="8">
        <v>2E-3</v>
      </c>
      <c r="L31" s="7"/>
      <c r="M31" s="8">
        <v>0.73599999999999999</v>
      </c>
      <c r="N31" s="7">
        <v>8170</v>
      </c>
      <c r="O31" s="7">
        <v>11580</v>
      </c>
      <c r="P31" s="13"/>
      <c r="Q31" s="13"/>
      <c r="R31" s="14"/>
      <c r="S31" s="36">
        <f t="shared" si="1"/>
        <v>100</v>
      </c>
    </row>
    <row r="32" spans="1:19" s="2" customFormat="1" ht="17.100000000000001" hidden="1" customHeight="1" x14ac:dyDescent="0.25">
      <c r="A32" s="25"/>
      <c r="B32" s="8"/>
      <c r="C32" s="8"/>
      <c r="D32" s="8"/>
      <c r="E32" s="8"/>
      <c r="F32" s="8"/>
      <c r="G32" s="8"/>
      <c r="H32" s="8"/>
      <c r="I32" s="8"/>
      <c r="J32" s="8"/>
      <c r="K32" s="8"/>
      <c r="L32" s="7"/>
      <c r="M32" s="8"/>
      <c r="N32" s="7"/>
      <c r="O32" s="7"/>
      <c r="P32" s="13"/>
      <c r="Q32" s="13"/>
      <c r="R32" s="14"/>
      <c r="S32" s="36">
        <f t="shared" si="1"/>
        <v>0</v>
      </c>
    </row>
    <row r="33" spans="1:19" s="2" customFormat="1" ht="17.100000000000001" hidden="1" customHeight="1" x14ac:dyDescent="0.25">
      <c r="A33" s="25"/>
      <c r="B33" s="8"/>
      <c r="C33" s="8"/>
      <c r="D33" s="8"/>
      <c r="E33" s="8"/>
      <c r="F33" s="8"/>
      <c r="G33" s="8"/>
      <c r="H33" s="8"/>
      <c r="I33" s="8"/>
      <c r="J33" s="8"/>
      <c r="K33" s="8"/>
      <c r="L33" s="16"/>
      <c r="M33" s="8"/>
      <c r="N33" s="7"/>
      <c r="O33" s="7"/>
      <c r="P33" s="13"/>
      <c r="Q33" s="13"/>
      <c r="R33" s="14"/>
      <c r="S33" s="36">
        <f t="shared" si="1"/>
        <v>0</v>
      </c>
    </row>
    <row r="34" spans="1:19" s="2" customFormat="1" ht="17.100000000000001" hidden="1" customHeight="1" x14ac:dyDescent="0.25">
      <c r="A34" s="25"/>
      <c r="B34" s="8"/>
      <c r="C34" s="8"/>
      <c r="D34" s="8"/>
      <c r="E34" s="8"/>
      <c r="F34" s="8"/>
      <c r="G34" s="8"/>
      <c r="H34" s="8"/>
      <c r="I34" s="8"/>
      <c r="J34" s="8"/>
      <c r="K34" s="8"/>
      <c r="L34" s="16"/>
      <c r="M34" s="8"/>
      <c r="N34" s="7"/>
      <c r="O34" s="7"/>
      <c r="P34" s="13"/>
      <c r="Q34" s="13"/>
      <c r="R34" s="14"/>
      <c r="S34" s="36">
        <f>B34+C34+D34+E34+F34+G34+H34+I34+J34+K34</f>
        <v>0</v>
      </c>
    </row>
    <row r="35" spans="1:19" s="2" customFormat="1" ht="17.100000000000001" customHeight="1" x14ac:dyDescent="0.25">
      <c r="A35" s="56" t="s">
        <v>35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8"/>
      <c r="S35" s="36">
        <f t="shared" si="1"/>
        <v>0</v>
      </c>
    </row>
    <row r="36" spans="1:19" s="2" customFormat="1" ht="17.100000000000001" customHeight="1" x14ac:dyDescent="0.25">
      <c r="A36" s="25">
        <v>42191</v>
      </c>
      <c r="B36" s="8">
        <v>89.531999999999996</v>
      </c>
      <c r="C36" s="8">
        <v>5.2370000000000001</v>
      </c>
      <c r="D36" s="8">
        <v>1.3380000000000001</v>
      </c>
      <c r="E36" s="8">
        <v>9.5000000000000001E-2</v>
      </c>
      <c r="F36" s="8">
        <v>0.125</v>
      </c>
      <c r="G36" s="8">
        <v>3.2000000000000001E-2</v>
      </c>
      <c r="H36" s="8">
        <v>6.0000000000000001E-3</v>
      </c>
      <c r="I36" s="8">
        <v>3.2570000000000001</v>
      </c>
      <c r="J36" s="8">
        <v>0.372</v>
      </c>
      <c r="K36" s="8">
        <v>6.0000000000000001E-3</v>
      </c>
      <c r="L36" s="16">
        <v>-2.2000000000000002</v>
      </c>
      <c r="M36" s="8">
        <v>0.74099999999999999</v>
      </c>
      <c r="N36" s="7">
        <v>8243</v>
      </c>
      <c r="O36" s="7">
        <v>11644</v>
      </c>
      <c r="P36" s="13"/>
      <c r="Q36" s="13"/>
      <c r="R36" s="14"/>
      <c r="S36" s="36">
        <f t="shared" si="1"/>
        <v>99.999999999999986</v>
      </c>
    </row>
    <row r="37" spans="1:19" s="2" customFormat="1" ht="17.100000000000001" customHeight="1" x14ac:dyDescent="0.25">
      <c r="A37" s="25">
        <v>42193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16">
        <v>-3.3</v>
      </c>
      <c r="M37" s="8"/>
      <c r="N37" s="7"/>
      <c r="O37" s="7"/>
      <c r="P37" s="13" t="s">
        <v>18</v>
      </c>
      <c r="Q37" s="13"/>
      <c r="R37" s="14"/>
      <c r="S37" s="36"/>
    </row>
    <row r="38" spans="1:19" s="2" customFormat="1" ht="17.100000000000001" customHeight="1" x14ac:dyDescent="0.25">
      <c r="A38" s="25">
        <v>42194</v>
      </c>
      <c r="B38" s="8">
        <v>90.233999999999995</v>
      </c>
      <c r="C38" s="8">
        <v>4.952</v>
      </c>
      <c r="D38" s="8">
        <v>1.1679999999999999</v>
      </c>
      <c r="E38" s="8">
        <v>7.9000000000000001E-2</v>
      </c>
      <c r="F38" s="8">
        <v>0.108</v>
      </c>
      <c r="G38" s="8">
        <v>2.9000000000000001E-2</v>
      </c>
      <c r="H38" s="8">
        <v>7.0000000000000001E-3</v>
      </c>
      <c r="I38" s="8">
        <v>3.1019999999999999</v>
      </c>
      <c r="J38" s="8">
        <v>0.317</v>
      </c>
      <c r="K38" s="8">
        <v>4.0000000000000001E-3</v>
      </c>
      <c r="L38" s="16">
        <v>-4.5</v>
      </c>
      <c r="M38" s="8">
        <v>0.73499999999999999</v>
      </c>
      <c r="N38" s="7">
        <v>8214</v>
      </c>
      <c r="O38" s="7">
        <v>11650</v>
      </c>
      <c r="P38" s="13"/>
      <c r="Q38" s="13"/>
      <c r="R38" s="14"/>
      <c r="S38" s="36">
        <f t="shared" si="1"/>
        <v>100</v>
      </c>
    </row>
    <row r="39" spans="1:19" s="2" customFormat="1" ht="17.100000000000001" hidden="1" customHeight="1" x14ac:dyDescent="0.25">
      <c r="A39" s="25"/>
      <c r="B39" s="8"/>
      <c r="C39" s="8"/>
      <c r="D39" s="8"/>
      <c r="E39" s="8"/>
      <c r="F39" s="8"/>
      <c r="G39" s="8"/>
      <c r="H39" s="8"/>
      <c r="I39" s="8"/>
      <c r="J39" s="8"/>
      <c r="K39" s="8"/>
      <c r="L39" s="16"/>
      <c r="M39" s="8"/>
      <c r="N39" s="7"/>
      <c r="O39" s="7"/>
      <c r="P39" s="13"/>
      <c r="Q39" s="13"/>
      <c r="R39" s="14"/>
      <c r="S39" s="36">
        <f t="shared" si="1"/>
        <v>0</v>
      </c>
    </row>
    <row r="40" spans="1:19" s="2" customFormat="1" ht="17.100000000000001" hidden="1" customHeight="1" x14ac:dyDescent="0.25">
      <c r="A40" s="25"/>
      <c r="B40" s="8"/>
      <c r="C40" s="8"/>
      <c r="D40" s="8"/>
      <c r="E40" s="8"/>
      <c r="F40" s="8"/>
      <c r="G40" s="8"/>
      <c r="H40" s="8"/>
      <c r="I40" s="8"/>
      <c r="J40" s="8"/>
      <c r="K40" s="8"/>
      <c r="L40" s="16"/>
      <c r="M40" s="8"/>
      <c r="N40" s="7"/>
      <c r="O40" s="7"/>
      <c r="P40" s="13"/>
      <c r="Q40" s="29"/>
      <c r="R40" s="28"/>
      <c r="S40" s="36">
        <f t="shared" si="1"/>
        <v>0</v>
      </c>
    </row>
    <row r="41" spans="1:19" s="2" customFormat="1" ht="17.100000000000001" hidden="1" customHeight="1" x14ac:dyDescent="0.25">
      <c r="A41" s="25"/>
      <c r="B41" s="8"/>
      <c r="C41" s="8"/>
      <c r="D41" s="8"/>
      <c r="E41" s="8"/>
      <c r="F41" s="8"/>
      <c r="G41" s="8"/>
      <c r="H41" s="8"/>
      <c r="I41" s="8"/>
      <c r="J41" s="8"/>
      <c r="K41" s="8"/>
      <c r="L41" s="7"/>
      <c r="M41" s="8"/>
      <c r="N41" s="7"/>
      <c r="O41" s="7"/>
      <c r="P41" s="13"/>
      <c r="Q41" s="13"/>
      <c r="R41" s="14"/>
      <c r="S41" s="36">
        <f t="shared" si="1"/>
        <v>0</v>
      </c>
    </row>
    <row r="42" spans="1:19" s="2" customFormat="1" ht="17.100000000000001" hidden="1" customHeight="1" x14ac:dyDescent="0.25">
      <c r="A42" s="25"/>
      <c r="B42" s="8"/>
      <c r="C42" s="8"/>
      <c r="D42" s="8"/>
      <c r="E42" s="8"/>
      <c r="F42" s="8"/>
      <c r="G42" s="8"/>
      <c r="H42" s="8"/>
      <c r="I42" s="8"/>
      <c r="J42" s="8"/>
      <c r="K42" s="8"/>
      <c r="L42" s="7"/>
      <c r="M42" s="8"/>
      <c r="N42" s="7"/>
      <c r="O42" s="7"/>
      <c r="P42" s="13"/>
      <c r="Q42" s="13"/>
      <c r="R42" s="14"/>
      <c r="S42" s="36">
        <f t="shared" si="1"/>
        <v>0</v>
      </c>
    </row>
    <row r="43" spans="1:19" s="2" customFormat="1" ht="17.100000000000001" hidden="1" customHeight="1" x14ac:dyDescent="0.25">
      <c r="A43" s="25"/>
      <c r="B43" s="8"/>
      <c r="C43" s="8"/>
      <c r="D43" s="8"/>
      <c r="E43" s="8"/>
      <c r="F43" s="8"/>
      <c r="G43" s="8"/>
      <c r="H43" s="8"/>
      <c r="I43" s="8"/>
      <c r="J43" s="8"/>
      <c r="K43" s="8"/>
      <c r="L43" s="7"/>
      <c r="M43" s="8"/>
      <c r="N43" s="7"/>
      <c r="O43" s="7"/>
      <c r="P43" s="13"/>
      <c r="Q43" s="13"/>
      <c r="R43" s="14"/>
      <c r="S43" s="36">
        <f t="shared" si="1"/>
        <v>0</v>
      </c>
    </row>
    <row r="44" spans="1:19" s="2" customFormat="1" ht="17.100000000000001" hidden="1" customHeight="1" x14ac:dyDescent="0.25">
      <c r="A44" s="25"/>
      <c r="B44" s="8"/>
      <c r="C44" s="8"/>
      <c r="D44" s="8"/>
      <c r="E44" s="8"/>
      <c r="F44" s="8"/>
      <c r="G44" s="8"/>
      <c r="H44" s="8"/>
      <c r="I44" s="8"/>
      <c r="J44" s="8"/>
      <c r="K44" s="8"/>
      <c r="L44" s="16"/>
      <c r="M44" s="8"/>
      <c r="N44" s="7"/>
      <c r="O44" s="7"/>
      <c r="P44" s="13"/>
      <c r="Q44" s="13"/>
      <c r="R44" s="14"/>
      <c r="S44" s="36">
        <f t="shared" si="1"/>
        <v>0</v>
      </c>
    </row>
    <row r="45" spans="1:19" s="2" customFormat="1" ht="17.100000000000001" hidden="1" customHeight="1" x14ac:dyDescent="0.25">
      <c r="A45" s="25"/>
      <c r="B45" s="8"/>
      <c r="C45" s="8"/>
      <c r="D45" s="8"/>
      <c r="E45" s="8"/>
      <c r="F45" s="8"/>
      <c r="G45" s="8"/>
      <c r="H45" s="8"/>
      <c r="I45" s="8"/>
      <c r="J45" s="8"/>
      <c r="K45" s="8"/>
      <c r="L45" s="7"/>
      <c r="M45" s="8"/>
      <c r="N45" s="7"/>
      <c r="O45" s="7"/>
      <c r="P45" s="13"/>
      <c r="Q45" s="13"/>
      <c r="R45" s="14"/>
      <c r="S45" s="36">
        <f t="shared" si="1"/>
        <v>0</v>
      </c>
    </row>
    <row r="46" spans="1:19" s="2" customFormat="1" ht="17.100000000000001" hidden="1" customHeight="1" x14ac:dyDescent="0.25">
      <c r="A46" s="25"/>
      <c r="B46" s="8"/>
      <c r="C46" s="8"/>
      <c r="D46" s="8"/>
      <c r="E46" s="8"/>
      <c r="F46" s="8"/>
      <c r="G46" s="8"/>
      <c r="H46" s="8"/>
      <c r="I46" s="8"/>
      <c r="J46" s="8"/>
      <c r="K46" s="8"/>
      <c r="L46" s="16"/>
      <c r="M46" s="8"/>
      <c r="N46" s="7"/>
      <c r="O46" s="7"/>
      <c r="P46" s="13"/>
      <c r="Q46" s="13"/>
      <c r="R46" s="14"/>
      <c r="S46" s="36"/>
    </row>
    <row r="47" spans="1:19" s="2" customFormat="1" ht="17.100000000000001" hidden="1" customHeight="1" x14ac:dyDescent="0.25">
      <c r="A47" s="25"/>
      <c r="B47" s="8"/>
      <c r="C47" s="8"/>
      <c r="D47" s="8"/>
      <c r="E47" s="8"/>
      <c r="F47" s="8"/>
      <c r="G47" s="8"/>
      <c r="H47" s="8"/>
      <c r="I47" s="8"/>
      <c r="J47" s="8"/>
      <c r="K47" s="8"/>
      <c r="L47" s="16"/>
      <c r="M47" s="8"/>
      <c r="N47" s="7"/>
      <c r="O47" s="7"/>
      <c r="P47" s="13"/>
      <c r="Q47" s="13"/>
      <c r="R47" s="14"/>
      <c r="S47" s="36">
        <f t="shared" ref="S47:S68" si="2">B47+C47+D47+E47+F47+G47+H47+I47+J47+K47</f>
        <v>0</v>
      </c>
    </row>
    <row r="48" spans="1:19" s="2" customFormat="1" ht="17.100000000000001" hidden="1" customHeight="1" x14ac:dyDescent="0.25">
      <c r="A48" s="25"/>
      <c r="B48" s="8"/>
      <c r="C48" s="8"/>
      <c r="D48" s="8"/>
      <c r="E48" s="8"/>
      <c r="F48" s="8"/>
      <c r="G48" s="8"/>
      <c r="H48" s="8"/>
      <c r="I48" s="8"/>
      <c r="J48" s="8"/>
      <c r="K48" s="8"/>
      <c r="L48" s="16"/>
      <c r="M48" s="8"/>
      <c r="N48" s="7"/>
      <c r="O48" s="7"/>
      <c r="P48" s="13"/>
      <c r="Q48" s="13"/>
      <c r="R48" s="14"/>
      <c r="S48" s="36">
        <f t="shared" si="2"/>
        <v>0</v>
      </c>
    </row>
    <row r="49" spans="1:19" s="2" customFormat="1" ht="17.100000000000001" hidden="1" customHeight="1" x14ac:dyDescent="0.25">
      <c r="A49" s="25"/>
      <c r="B49" s="8"/>
      <c r="C49" s="8"/>
      <c r="D49" s="8"/>
      <c r="E49" s="8"/>
      <c r="F49" s="8"/>
      <c r="G49" s="8"/>
      <c r="H49" s="8"/>
      <c r="I49" s="8"/>
      <c r="J49" s="8"/>
      <c r="K49" s="8"/>
      <c r="L49" s="16"/>
      <c r="M49" s="8"/>
      <c r="N49" s="7"/>
      <c r="O49" s="7"/>
      <c r="P49" s="13"/>
      <c r="Q49" s="13"/>
      <c r="R49" s="14"/>
      <c r="S49" s="36">
        <f t="shared" si="2"/>
        <v>0</v>
      </c>
    </row>
    <row r="50" spans="1:19" s="2" customFormat="1" ht="17.100000000000001" hidden="1" customHeight="1" x14ac:dyDescent="0.25">
      <c r="A50" s="25"/>
      <c r="B50" s="8"/>
      <c r="C50" s="8"/>
      <c r="D50" s="8"/>
      <c r="E50" s="8"/>
      <c r="F50" s="8"/>
      <c r="G50" s="8"/>
      <c r="H50" s="8"/>
      <c r="I50" s="8"/>
      <c r="J50" s="8"/>
      <c r="K50" s="8"/>
      <c r="L50" s="16"/>
      <c r="M50" s="8"/>
      <c r="N50" s="7"/>
      <c r="O50" s="7"/>
      <c r="P50" s="13"/>
      <c r="Q50" s="13"/>
      <c r="R50" s="14"/>
      <c r="S50" s="36">
        <f t="shared" si="2"/>
        <v>0</v>
      </c>
    </row>
    <row r="51" spans="1:19" s="2" customFormat="1" ht="17.100000000000001" hidden="1" customHeight="1" x14ac:dyDescent="0.25">
      <c r="A51" s="25"/>
      <c r="B51" s="8"/>
      <c r="C51" s="8"/>
      <c r="D51" s="8"/>
      <c r="E51" s="8"/>
      <c r="F51" s="8"/>
      <c r="G51" s="8"/>
      <c r="H51" s="8"/>
      <c r="I51" s="8"/>
      <c r="J51" s="8"/>
      <c r="K51" s="8"/>
      <c r="L51" s="16"/>
      <c r="M51" s="8"/>
      <c r="N51" s="7"/>
      <c r="O51" s="7"/>
      <c r="P51" s="13"/>
      <c r="Q51" s="13"/>
      <c r="R51" s="14"/>
      <c r="S51" s="36">
        <f t="shared" si="2"/>
        <v>0</v>
      </c>
    </row>
    <row r="52" spans="1:19" s="2" customFormat="1" ht="17.100000000000001" customHeight="1" x14ac:dyDescent="0.25">
      <c r="A52" s="53" t="s">
        <v>36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  <c r="S52" s="36">
        <f t="shared" si="2"/>
        <v>0</v>
      </c>
    </row>
    <row r="53" spans="1:19" s="2" customFormat="1" ht="17.100000000000001" customHeight="1" x14ac:dyDescent="0.25">
      <c r="A53" s="25">
        <v>42191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13" t="s">
        <v>18</v>
      </c>
      <c r="Q53" s="46"/>
      <c r="R53" s="47"/>
      <c r="S53" s="36"/>
    </row>
    <row r="54" spans="1:19" s="2" customFormat="1" ht="17.100000000000001" customHeight="1" x14ac:dyDescent="0.25">
      <c r="A54" s="25">
        <v>42192</v>
      </c>
      <c r="B54" s="8">
        <v>93.165999999999997</v>
      </c>
      <c r="C54" s="8">
        <v>3.2440000000000002</v>
      </c>
      <c r="D54" s="8">
        <v>0.89900000000000002</v>
      </c>
      <c r="E54" s="8">
        <v>0.111</v>
      </c>
      <c r="F54" s="8">
        <v>0.13300000000000001</v>
      </c>
      <c r="G54" s="8">
        <v>4.5999999999999999E-2</v>
      </c>
      <c r="H54" s="8">
        <v>1.4E-2</v>
      </c>
      <c r="I54" s="8">
        <v>2.036</v>
      </c>
      <c r="J54" s="8">
        <v>0.34499999999999997</v>
      </c>
      <c r="K54" s="8">
        <v>6.0000000000000001E-3</v>
      </c>
      <c r="L54" s="16"/>
      <c r="M54" s="8">
        <v>0.71799999999999997</v>
      </c>
      <c r="N54" s="7">
        <v>8172</v>
      </c>
      <c r="O54" s="7">
        <v>11731</v>
      </c>
      <c r="P54" s="13"/>
      <c r="Q54" s="13"/>
      <c r="R54" s="14"/>
      <c r="S54" s="36">
        <f t="shared" si="2"/>
        <v>100</v>
      </c>
    </row>
    <row r="55" spans="1:19" s="2" customFormat="1" ht="17.100000000000001" customHeight="1" x14ac:dyDescent="0.25">
      <c r="A55" s="25">
        <v>42202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16">
        <v>-4.5</v>
      </c>
      <c r="M55" s="8"/>
      <c r="N55" s="7"/>
      <c r="O55" s="7"/>
      <c r="P55" s="13"/>
      <c r="Q55" s="13"/>
      <c r="R55" s="48"/>
      <c r="S55" s="36"/>
    </row>
    <row r="56" spans="1:19" s="2" customFormat="1" ht="17.100000000000001" customHeight="1" x14ac:dyDescent="0.25">
      <c r="A56" s="25">
        <v>42205</v>
      </c>
      <c r="B56" s="8">
        <v>93.685000000000002</v>
      </c>
      <c r="C56" s="8">
        <v>3.024</v>
      </c>
      <c r="D56" s="8">
        <v>0.77900000000000003</v>
      </c>
      <c r="E56" s="8">
        <v>9.1999999999999998E-2</v>
      </c>
      <c r="F56" s="8">
        <v>0.108</v>
      </c>
      <c r="G56" s="8">
        <v>0.04</v>
      </c>
      <c r="H56" s="8">
        <v>8.0000000000000002E-3</v>
      </c>
      <c r="I56" s="8">
        <v>1.9370000000000001</v>
      </c>
      <c r="J56" s="8">
        <v>0.32400000000000001</v>
      </c>
      <c r="K56" s="8">
        <v>3.0000000000000001E-3</v>
      </c>
      <c r="L56" s="7"/>
      <c r="M56" s="8">
        <v>0.71399999999999997</v>
      </c>
      <c r="N56" s="7">
        <v>8141</v>
      </c>
      <c r="O56" s="7">
        <v>11726</v>
      </c>
      <c r="P56" s="13"/>
      <c r="Q56" s="29"/>
      <c r="R56" s="28"/>
      <c r="S56" s="36">
        <f t="shared" si="2"/>
        <v>100</v>
      </c>
    </row>
    <row r="57" spans="1:19" s="2" customFormat="1" ht="17.100000000000001" customHeight="1" x14ac:dyDescent="0.25">
      <c r="A57" s="25">
        <v>42207</v>
      </c>
      <c r="B57" s="8">
        <v>93.001000000000005</v>
      </c>
      <c r="C57" s="8">
        <v>3.3570000000000002</v>
      </c>
      <c r="D57" s="8">
        <v>0.88600000000000001</v>
      </c>
      <c r="E57" s="8">
        <v>0.104</v>
      </c>
      <c r="F57" s="8">
        <v>0.13</v>
      </c>
      <c r="G57" s="8">
        <v>4.4999999999999998E-2</v>
      </c>
      <c r="H57" s="8">
        <v>8.9999999999999993E-3</v>
      </c>
      <c r="I57" s="8">
        <v>2.1070000000000002</v>
      </c>
      <c r="J57" s="8">
        <v>0.35799999999999998</v>
      </c>
      <c r="K57" s="8">
        <v>3.0000000000000001E-3</v>
      </c>
      <c r="L57" s="16"/>
      <c r="M57" s="8">
        <v>0.71899999999999997</v>
      </c>
      <c r="N57" s="7">
        <v>8167</v>
      </c>
      <c r="O57" s="7">
        <v>11718</v>
      </c>
      <c r="P57" s="13"/>
      <c r="Q57" s="13"/>
      <c r="R57" s="14"/>
      <c r="S57" s="36">
        <f>B57+C57+D57+E57+F57+G57+H57+I57+J57+K57</f>
        <v>100</v>
      </c>
    </row>
    <row r="58" spans="1:19" s="2" customFormat="1" ht="17.100000000000001" hidden="1" customHeight="1" x14ac:dyDescent="0.25">
      <c r="A58" s="25"/>
      <c r="B58" s="8"/>
      <c r="C58" s="8"/>
      <c r="D58" s="8"/>
      <c r="E58" s="8"/>
      <c r="F58" s="8"/>
      <c r="G58" s="8"/>
      <c r="H58" s="8"/>
      <c r="I58" s="8"/>
      <c r="J58" s="8"/>
      <c r="K58" s="8"/>
      <c r="L58" s="16"/>
      <c r="M58" s="8"/>
      <c r="N58" s="7"/>
      <c r="O58" s="7"/>
      <c r="P58" s="13"/>
      <c r="Q58" s="13"/>
      <c r="R58" s="14"/>
      <c r="S58" s="36">
        <f>B58+C58+D58+E58+F58+G58+H58+I58+J58+K58</f>
        <v>0</v>
      </c>
    </row>
    <row r="59" spans="1:19" s="2" customFormat="1" ht="17.100000000000001" hidden="1" customHeight="1" x14ac:dyDescent="0.25">
      <c r="A59" s="25"/>
      <c r="B59" s="8"/>
      <c r="C59" s="8"/>
      <c r="D59" s="8"/>
      <c r="E59" s="8"/>
      <c r="F59" s="8"/>
      <c r="G59" s="8"/>
      <c r="H59" s="8"/>
      <c r="I59" s="8"/>
      <c r="J59" s="8"/>
      <c r="K59" s="8"/>
      <c r="L59" s="7"/>
      <c r="M59" s="8"/>
      <c r="N59" s="7"/>
      <c r="O59" s="7"/>
      <c r="P59" s="13"/>
      <c r="Q59" s="13"/>
      <c r="R59" s="14"/>
      <c r="S59" s="36">
        <f>B59+C59+D59+E59+F59+G59+H59+I59+J59+K59</f>
        <v>0</v>
      </c>
    </row>
    <row r="60" spans="1:19" s="2" customFormat="1" ht="17.100000000000001" customHeight="1" x14ac:dyDescent="0.25">
      <c r="A60" s="53" t="s">
        <v>37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5"/>
      <c r="S60" s="36">
        <f t="shared" si="2"/>
        <v>0</v>
      </c>
    </row>
    <row r="61" spans="1:19" s="2" customFormat="1" ht="17.100000000000001" customHeight="1" x14ac:dyDescent="0.25">
      <c r="A61" s="25">
        <v>42191</v>
      </c>
      <c r="B61" s="8">
        <v>89.531999999999996</v>
      </c>
      <c r="C61" s="8">
        <v>5.2370000000000001</v>
      </c>
      <c r="D61" s="8">
        <v>1.3380000000000001</v>
      </c>
      <c r="E61" s="8">
        <v>9.5000000000000001E-2</v>
      </c>
      <c r="F61" s="8">
        <v>0.125</v>
      </c>
      <c r="G61" s="8">
        <v>3.2000000000000001E-2</v>
      </c>
      <c r="H61" s="8">
        <v>6.0000000000000001E-3</v>
      </c>
      <c r="I61" s="8">
        <v>3.2570000000000001</v>
      </c>
      <c r="J61" s="8">
        <v>0.372</v>
      </c>
      <c r="K61" s="8">
        <v>6.0000000000000001E-3</v>
      </c>
      <c r="L61" s="16">
        <v>-2.2000000000000002</v>
      </c>
      <c r="M61" s="8">
        <v>0.74099999999999999</v>
      </c>
      <c r="N61" s="7">
        <v>8243</v>
      </c>
      <c r="O61" s="7">
        <v>11644</v>
      </c>
      <c r="P61" s="13" t="s">
        <v>18</v>
      </c>
      <c r="Q61" s="13"/>
      <c r="R61" s="14"/>
      <c r="S61" s="36">
        <f t="shared" si="2"/>
        <v>99.999999999999986</v>
      </c>
    </row>
    <row r="62" spans="1:19" s="2" customFormat="1" ht="17.100000000000001" customHeight="1" x14ac:dyDescent="0.25">
      <c r="A62" s="25"/>
      <c r="B62" s="8"/>
      <c r="C62" s="8"/>
      <c r="D62" s="8"/>
      <c r="E62" s="8"/>
      <c r="F62" s="8"/>
      <c r="G62" s="8"/>
      <c r="H62" s="8"/>
      <c r="I62" s="8"/>
      <c r="J62" s="8"/>
      <c r="K62" s="8"/>
      <c r="L62" s="16"/>
      <c r="M62" s="8"/>
      <c r="N62" s="7"/>
      <c r="O62" s="7"/>
      <c r="P62" s="13"/>
      <c r="Q62" s="13"/>
      <c r="R62" s="14"/>
      <c r="S62" s="36">
        <f t="shared" si="2"/>
        <v>0</v>
      </c>
    </row>
    <row r="63" spans="1:19" s="2" customFormat="1" ht="17.100000000000001" hidden="1" customHeight="1" x14ac:dyDescent="0.25">
      <c r="A63" s="25"/>
      <c r="B63" s="8"/>
      <c r="C63" s="8"/>
      <c r="D63" s="8"/>
      <c r="E63" s="8"/>
      <c r="F63" s="8"/>
      <c r="G63" s="8"/>
      <c r="H63" s="8"/>
      <c r="I63" s="8"/>
      <c r="J63" s="8"/>
      <c r="K63" s="8"/>
      <c r="L63" s="16"/>
      <c r="M63" s="8"/>
      <c r="N63" s="7"/>
      <c r="O63" s="7"/>
      <c r="P63" s="13"/>
      <c r="Q63" s="13"/>
      <c r="R63" s="14"/>
      <c r="S63" s="36">
        <f t="shared" si="2"/>
        <v>0</v>
      </c>
    </row>
    <row r="64" spans="1:19" s="2" customFormat="1" ht="17.100000000000001" hidden="1" customHeight="1" x14ac:dyDescent="0.25">
      <c r="A64" s="25"/>
      <c r="B64" s="8"/>
      <c r="C64" s="8"/>
      <c r="D64" s="8"/>
      <c r="E64" s="8"/>
      <c r="F64" s="8"/>
      <c r="G64" s="8"/>
      <c r="H64" s="8"/>
      <c r="I64" s="8"/>
      <c r="J64" s="8"/>
      <c r="K64" s="8"/>
      <c r="L64" s="16"/>
      <c r="M64" s="8"/>
      <c r="N64" s="7"/>
      <c r="O64" s="7"/>
      <c r="P64" s="13"/>
      <c r="Q64" s="29"/>
      <c r="R64" s="28"/>
      <c r="S64" s="36">
        <f t="shared" si="2"/>
        <v>0</v>
      </c>
    </row>
    <row r="65" spans="1:19" s="2" customFormat="1" ht="17.100000000000001" hidden="1" customHeight="1" x14ac:dyDescent="0.25">
      <c r="A65" s="25"/>
      <c r="B65" s="8"/>
      <c r="C65" s="8"/>
      <c r="D65" s="8"/>
      <c r="E65" s="8"/>
      <c r="F65" s="8"/>
      <c r="G65" s="8"/>
      <c r="H65" s="8"/>
      <c r="I65" s="8"/>
      <c r="J65" s="8"/>
      <c r="K65" s="8"/>
      <c r="L65" s="7"/>
      <c r="M65" s="8"/>
      <c r="N65" s="7"/>
      <c r="O65" s="7"/>
      <c r="P65" s="13"/>
      <c r="Q65" s="13"/>
      <c r="R65" s="14"/>
      <c r="S65" s="36">
        <f t="shared" si="2"/>
        <v>0</v>
      </c>
    </row>
    <row r="66" spans="1:19" s="2" customFormat="1" ht="17.100000000000001" hidden="1" customHeight="1" x14ac:dyDescent="0.25">
      <c r="A66" s="25"/>
      <c r="B66" s="8"/>
      <c r="C66" s="8"/>
      <c r="D66" s="8"/>
      <c r="E66" s="8"/>
      <c r="F66" s="8"/>
      <c r="G66" s="8"/>
      <c r="H66" s="8"/>
      <c r="I66" s="8"/>
      <c r="J66" s="8"/>
      <c r="K66" s="8"/>
      <c r="L66" s="7"/>
      <c r="M66" s="8"/>
      <c r="N66" s="7"/>
      <c r="O66" s="7"/>
      <c r="P66" s="13"/>
      <c r="Q66" s="13"/>
      <c r="R66" s="14"/>
      <c r="S66" s="36">
        <f t="shared" si="2"/>
        <v>0</v>
      </c>
    </row>
    <row r="67" spans="1:19" s="2" customFormat="1" ht="17.100000000000001" hidden="1" customHeight="1" x14ac:dyDescent="0.25">
      <c r="A67" s="25"/>
      <c r="B67" s="8"/>
      <c r="C67" s="8"/>
      <c r="D67" s="8"/>
      <c r="E67" s="8"/>
      <c r="F67" s="8"/>
      <c r="G67" s="8"/>
      <c r="H67" s="8"/>
      <c r="I67" s="8"/>
      <c r="J67" s="8"/>
      <c r="K67" s="8"/>
      <c r="L67" s="7"/>
      <c r="M67" s="8"/>
      <c r="N67" s="7"/>
      <c r="O67" s="7"/>
      <c r="P67" s="13"/>
      <c r="Q67" s="13"/>
      <c r="R67" s="14"/>
      <c r="S67" s="36">
        <f t="shared" si="2"/>
        <v>0</v>
      </c>
    </row>
    <row r="68" spans="1:19" s="2" customFormat="1" ht="17.100000000000001" hidden="1" customHeight="1" x14ac:dyDescent="0.25">
      <c r="A68" s="25"/>
      <c r="B68" s="8"/>
      <c r="C68" s="8"/>
      <c r="D68" s="8"/>
      <c r="E68" s="8"/>
      <c r="F68" s="8"/>
      <c r="G68" s="8"/>
      <c r="H68" s="8"/>
      <c r="I68" s="8"/>
      <c r="J68" s="8"/>
      <c r="K68" s="8"/>
      <c r="L68" s="16"/>
      <c r="M68" s="8"/>
      <c r="N68" s="7"/>
      <c r="O68" s="7"/>
      <c r="P68" s="13"/>
      <c r="Q68" s="13"/>
      <c r="R68" s="14"/>
      <c r="S68" s="36">
        <f t="shared" si="2"/>
        <v>0</v>
      </c>
    </row>
    <row r="69" spans="1:19" s="2" customFormat="1" ht="17.100000000000001" hidden="1" customHeight="1" x14ac:dyDescent="0.25">
      <c r="A69" s="25"/>
      <c r="B69" s="8"/>
      <c r="C69" s="8"/>
      <c r="D69" s="8"/>
      <c r="E69" s="8"/>
      <c r="F69" s="8"/>
      <c r="G69" s="8"/>
      <c r="H69" s="8"/>
      <c r="I69" s="8"/>
      <c r="J69" s="8"/>
      <c r="K69" s="8"/>
      <c r="L69" s="16"/>
      <c r="M69" s="8"/>
      <c r="N69" s="7"/>
      <c r="O69" s="7"/>
      <c r="P69" s="13"/>
      <c r="Q69" s="13"/>
      <c r="R69" s="14"/>
      <c r="S69" s="36">
        <f>B69+C69+D69+E69+F69+G69+H69+I69+J69+K69</f>
        <v>0</v>
      </c>
    </row>
    <row r="70" spans="1:19" s="2" customFormat="1" ht="17.100000000000001" hidden="1" customHeight="1" x14ac:dyDescent="0.25">
      <c r="A70" s="25"/>
      <c r="B70" s="8"/>
      <c r="C70" s="8"/>
      <c r="D70" s="8"/>
      <c r="E70" s="8"/>
      <c r="F70" s="8"/>
      <c r="G70" s="8"/>
      <c r="H70" s="8"/>
      <c r="I70" s="8"/>
      <c r="J70" s="8"/>
      <c r="K70" s="8"/>
      <c r="L70" s="16"/>
      <c r="M70" s="8"/>
      <c r="N70" s="7"/>
      <c r="O70" s="7"/>
      <c r="P70" s="13"/>
      <c r="Q70" s="13"/>
      <c r="R70" s="14"/>
      <c r="S70" s="36">
        <f t="shared" ref="S70:S75" si="3">B70+C70+D70+E70+F70+G70+H70+I70+J70+K70</f>
        <v>0</v>
      </c>
    </row>
    <row r="71" spans="1:19" s="2" customFormat="1" ht="17.100000000000001" hidden="1" customHeight="1" x14ac:dyDescent="0.25">
      <c r="A71" s="25"/>
      <c r="B71" s="8"/>
      <c r="C71" s="8"/>
      <c r="D71" s="8"/>
      <c r="E71" s="8"/>
      <c r="F71" s="8"/>
      <c r="G71" s="8"/>
      <c r="H71" s="8"/>
      <c r="I71" s="8"/>
      <c r="J71" s="8"/>
      <c r="K71" s="8"/>
      <c r="L71" s="16"/>
      <c r="M71" s="8"/>
      <c r="N71" s="7"/>
      <c r="O71" s="7"/>
      <c r="P71" s="13"/>
      <c r="Q71" s="13"/>
      <c r="R71" s="14"/>
      <c r="S71" s="36">
        <f t="shared" si="3"/>
        <v>0</v>
      </c>
    </row>
    <row r="72" spans="1:19" s="2" customFormat="1" ht="17.100000000000001" hidden="1" customHeight="1" x14ac:dyDescent="0.25">
      <c r="A72" s="25"/>
      <c r="B72" s="8"/>
      <c r="C72" s="8"/>
      <c r="D72" s="8"/>
      <c r="E72" s="8"/>
      <c r="F72" s="8"/>
      <c r="G72" s="8"/>
      <c r="H72" s="8"/>
      <c r="I72" s="8"/>
      <c r="J72" s="8"/>
      <c r="K72" s="8"/>
      <c r="L72" s="16"/>
      <c r="M72" s="8"/>
      <c r="N72" s="7"/>
      <c r="O72" s="7"/>
      <c r="P72" s="13"/>
      <c r="Q72" s="13"/>
      <c r="R72" s="14"/>
      <c r="S72" s="36">
        <f t="shared" si="3"/>
        <v>0</v>
      </c>
    </row>
    <row r="73" spans="1:19" s="2" customFormat="1" ht="17.100000000000001" hidden="1" customHeight="1" x14ac:dyDescent="0.25">
      <c r="A73" s="25"/>
      <c r="B73" s="8"/>
      <c r="C73" s="8"/>
      <c r="D73" s="8"/>
      <c r="E73" s="8"/>
      <c r="F73" s="8"/>
      <c r="G73" s="8"/>
      <c r="H73" s="8"/>
      <c r="I73" s="8"/>
      <c r="J73" s="8"/>
      <c r="K73" s="8"/>
      <c r="L73" s="16"/>
      <c r="M73" s="8"/>
      <c r="N73" s="7"/>
      <c r="O73" s="7"/>
      <c r="P73" s="13"/>
      <c r="Q73" s="13"/>
      <c r="R73" s="14"/>
      <c r="S73" s="36">
        <f t="shared" si="3"/>
        <v>0</v>
      </c>
    </row>
    <row r="74" spans="1:19" s="2" customFormat="1" ht="17.100000000000001" hidden="1" customHeight="1" x14ac:dyDescent="0.25">
      <c r="A74" s="25"/>
      <c r="B74" s="8"/>
      <c r="C74" s="8"/>
      <c r="D74" s="8"/>
      <c r="E74" s="8"/>
      <c r="F74" s="8"/>
      <c r="G74" s="8"/>
      <c r="H74" s="8"/>
      <c r="I74" s="8"/>
      <c r="J74" s="8"/>
      <c r="K74" s="8"/>
      <c r="L74" s="16"/>
      <c r="M74" s="8"/>
      <c r="N74" s="7"/>
      <c r="O74" s="7"/>
      <c r="P74" s="13"/>
      <c r="Q74" s="13"/>
      <c r="R74" s="14"/>
      <c r="S74" s="36">
        <f t="shared" si="3"/>
        <v>0</v>
      </c>
    </row>
    <row r="75" spans="1:19" s="2" customFormat="1" ht="17.100000000000001" hidden="1" customHeight="1" x14ac:dyDescent="0.25">
      <c r="A75" s="25"/>
      <c r="B75" s="8"/>
      <c r="C75" s="8"/>
      <c r="D75" s="8"/>
      <c r="E75" s="8"/>
      <c r="F75" s="8"/>
      <c r="G75" s="8"/>
      <c r="H75" s="8"/>
      <c r="I75" s="8"/>
      <c r="J75" s="8"/>
      <c r="K75" s="8"/>
      <c r="L75" s="16"/>
      <c r="M75" s="8"/>
      <c r="N75" s="7"/>
      <c r="O75" s="7"/>
      <c r="P75" s="13"/>
      <c r="Q75" s="13"/>
      <c r="R75" s="14"/>
      <c r="S75" s="36">
        <f t="shared" si="3"/>
        <v>0</v>
      </c>
    </row>
    <row r="76" spans="1:19" s="2" customFormat="1" ht="17.100000000000001" customHeight="1" x14ac:dyDescent="0.25">
      <c r="A76" s="53" t="s">
        <v>44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5"/>
      <c r="S76" s="36">
        <f t="shared" ref="S76:S98" si="4">B76+C76+D76+E76+F76+G76+H76+I76+J76+K76</f>
        <v>0</v>
      </c>
    </row>
    <row r="77" spans="1:19" s="2" customFormat="1" ht="17.100000000000001" customHeight="1" x14ac:dyDescent="0.25">
      <c r="A77" s="25">
        <v>42191</v>
      </c>
      <c r="B77" s="8">
        <v>89.531999999999996</v>
      </c>
      <c r="C77" s="8">
        <v>5.2370000000000001</v>
      </c>
      <c r="D77" s="8">
        <v>1.3380000000000001</v>
      </c>
      <c r="E77" s="8">
        <v>9.5000000000000001E-2</v>
      </c>
      <c r="F77" s="8">
        <v>0.125</v>
      </c>
      <c r="G77" s="8">
        <v>3.2000000000000001E-2</v>
      </c>
      <c r="H77" s="8">
        <v>6.0000000000000001E-3</v>
      </c>
      <c r="I77" s="8">
        <v>3.2570000000000001</v>
      </c>
      <c r="J77" s="8">
        <v>0.372</v>
      </c>
      <c r="K77" s="8">
        <v>6.0000000000000001E-3</v>
      </c>
      <c r="L77" s="16">
        <v>-2.2000000000000002</v>
      </c>
      <c r="M77" s="8">
        <v>0.74099999999999999</v>
      </c>
      <c r="N77" s="7">
        <v>8243</v>
      </c>
      <c r="O77" s="7">
        <v>11644</v>
      </c>
      <c r="P77" s="13"/>
      <c r="Q77" s="13"/>
      <c r="R77" s="14"/>
      <c r="S77" s="36">
        <f t="shared" si="4"/>
        <v>99.999999999999986</v>
      </c>
    </row>
    <row r="78" spans="1:19" s="2" customFormat="1" ht="17.100000000000001" customHeight="1" x14ac:dyDescent="0.25">
      <c r="A78" s="25">
        <v>42193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16">
        <v>-3.3</v>
      </c>
      <c r="M78" s="8"/>
      <c r="N78" s="7"/>
      <c r="O78" s="7"/>
      <c r="P78" s="13" t="s">
        <v>18</v>
      </c>
      <c r="Q78" s="13"/>
      <c r="R78" s="14"/>
      <c r="S78" s="36">
        <f t="shared" si="4"/>
        <v>0</v>
      </c>
    </row>
    <row r="79" spans="1:19" s="2" customFormat="1" ht="17.100000000000001" customHeight="1" x14ac:dyDescent="0.25">
      <c r="A79" s="25">
        <v>42194</v>
      </c>
      <c r="B79" s="8">
        <v>90.233999999999995</v>
      </c>
      <c r="C79" s="8">
        <v>4.952</v>
      </c>
      <c r="D79" s="8">
        <v>1.1679999999999999</v>
      </c>
      <c r="E79" s="8">
        <v>7.9000000000000001E-2</v>
      </c>
      <c r="F79" s="8">
        <v>0.108</v>
      </c>
      <c r="G79" s="8">
        <v>2.9000000000000001E-2</v>
      </c>
      <c r="H79" s="8">
        <v>7.0000000000000001E-3</v>
      </c>
      <c r="I79" s="8">
        <v>3.1019999999999999</v>
      </c>
      <c r="J79" s="8">
        <v>0.317</v>
      </c>
      <c r="K79" s="8">
        <v>4.0000000000000001E-3</v>
      </c>
      <c r="L79" s="16">
        <v>-4.5</v>
      </c>
      <c r="M79" s="8">
        <v>0.73499999999999999</v>
      </c>
      <c r="N79" s="7">
        <v>8214</v>
      </c>
      <c r="O79" s="7">
        <v>11650</v>
      </c>
      <c r="P79" s="13"/>
      <c r="Q79" s="13"/>
      <c r="R79" s="14"/>
      <c r="S79" s="36">
        <f t="shared" si="4"/>
        <v>100</v>
      </c>
    </row>
    <row r="80" spans="1:19" s="2" customFormat="1" ht="17.100000000000001" hidden="1" customHeight="1" x14ac:dyDescent="0.25">
      <c r="A80" s="25"/>
      <c r="B80" s="8"/>
      <c r="C80" s="8"/>
      <c r="D80" s="8"/>
      <c r="E80" s="8"/>
      <c r="F80" s="8"/>
      <c r="G80" s="8"/>
      <c r="H80" s="8"/>
      <c r="I80" s="8"/>
      <c r="J80" s="8"/>
      <c r="K80" s="8"/>
      <c r="L80" s="16"/>
      <c r="M80" s="8"/>
      <c r="N80" s="7"/>
      <c r="O80" s="7"/>
      <c r="P80" s="13"/>
      <c r="Q80" s="29"/>
      <c r="R80" s="28"/>
      <c r="S80" s="36">
        <f t="shared" si="4"/>
        <v>0</v>
      </c>
    </row>
    <row r="81" spans="1:19" s="2" customFormat="1" ht="17.100000000000001" hidden="1" customHeight="1" x14ac:dyDescent="0.25">
      <c r="A81" s="25"/>
      <c r="B81" s="8"/>
      <c r="C81" s="8"/>
      <c r="D81" s="8"/>
      <c r="E81" s="8"/>
      <c r="F81" s="8"/>
      <c r="G81" s="8"/>
      <c r="H81" s="8"/>
      <c r="I81" s="8"/>
      <c r="J81" s="8"/>
      <c r="K81" s="8"/>
      <c r="L81" s="7"/>
      <c r="M81" s="8"/>
      <c r="N81" s="7"/>
      <c r="O81" s="7"/>
      <c r="P81" s="13"/>
      <c r="Q81" s="13"/>
      <c r="R81" s="14"/>
      <c r="S81" s="36">
        <f t="shared" si="4"/>
        <v>0</v>
      </c>
    </row>
    <row r="82" spans="1:19" s="2" customFormat="1" ht="17.100000000000001" hidden="1" customHeight="1" x14ac:dyDescent="0.25">
      <c r="A82" s="25"/>
      <c r="B82" s="8"/>
      <c r="C82" s="8"/>
      <c r="D82" s="8"/>
      <c r="E82" s="8"/>
      <c r="F82" s="8"/>
      <c r="G82" s="8"/>
      <c r="H82" s="8"/>
      <c r="I82" s="8"/>
      <c r="J82" s="8"/>
      <c r="K82" s="8"/>
      <c r="L82" s="7"/>
      <c r="M82" s="8"/>
      <c r="N82" s="7"/>
      <c r="O82" s="7"/>
      <c r="P82" s="13"/>
      <c r="Q82" s="13"/>
      <c r="R82" s="14"/>
      <c r="S82" s="36">
        <f t="shared" si="4"/>
        <v>0</v>
      </c>
    </row>
    <row r="83" spans="1:19" s="2" customFormat="1" ht="17.100000000000001" hidden="1" customHeight="1" x14ac:dyDescent="0.25">
      <c r="A83" s="25"/>
      <c r="B83" s="8"/>
      <c r="C83" s="8"/>
      <c r="D83" s="8"/>
      <c r="E83" s="8"/>
      <c r="F83" s="8"/>
      <c r="G83" s="8"/>
      <c r="H83" s="8"/>
      <c r="I83" s="8"/>
      <c r="J83" s="8"/>
      <c r="K83" s="8"/>
      <c r="L83" s="7"/>
      <c r="M83" s="8"/>
      <c r="N83" s="7"/>
      <c r="O83" s="7"/>
      <c r="P83" s="13"/>
      <c r="Q83" s="13"/>
      <c r="R83" s="14"/>
      <c r="S83" s="36">
        <f t="shared" si="4"/>
        <v>0</v>
      </c>
    </row>
    <row r="84" spans="1:19" s="2" customFormat="1" ht="17.100000000000001" hidden="1" customHeight="1" x14ac:dyDescent="0.25">
      <c r="A84" s="25"/>
      <c r="B84" s="8"/>
      <c r="C84" s="8"/>
      <c r="D84" s="8"/>
      <c r="E84" s="8"/>
      <c r="F84" s="8"/>
      <c r="G84" s="8"/>
      <c r="H84" s="8"/>
      <c r="I84" s="8"/>
      <c r="J84" s="8"/>
      <c r="K84" s="8"/>
      <c r="L84" s="16"/>
      <c r="M84" s="8"/>
      <c r="N84" s="7"/>
      <c r="O84" s="7"/>
      <c r="P84" s="13"/>
      <c r="Q84" s="13"/>
      <c r="R84" s="14"/>
      <c r="S84" s="36">
        <f t="shared" si="4"/>
        <v>0</v>
      </c>
    </row>
    <row r="85" spans="1:19" s="2" customFormat="1" ht="17.100000000000001" hidden="1" customHeight="1" x14ac:dyDescent="0.25">
      <c r="A85" s="25"/>
      <c r="B85" s="8"/>
      <c r="C85" s="8"/>
      <c r="D85" s="8"/>
      <c r="E85" s="8"/>
      <c r="F85" s="8"/>
      <c r="G85" s="8"/>
      <c r="H85" s="8"/>
      <c r="I85" s="8"/>
      <c r="J85" s="8"/>
      <c r="K85" s="8"/>
      <c r="L85" s="16"/>
      <c r="M85" s="8"/>
      <c r="N85" s="7"/>
      <c r="O85" s="7"/>
      <c r="P85" s="13"/>
      <c r="Q85" s="13"/>
      <c r="R85" s="14"/>
      <c r="S85" s="36">
        <f>B85+C85+D85+E85+F85+G85+H85+I85+J85+K85</f>
        <v>0</v>
      </c>
    </row>
    <row r="86" spans="1:19" s="2" customFormat="1" ht="17.100000000000001" hidden="1" customHeight="1" x14ac:dyDescent="0.25">
      <c r="A86" s="25"/>
      <c r="B86" s="8"/>
      <c r="C86" s="8"/>
      <c r="D86" s="8"/>
      <c r="E86" s="8"/>
      <c r="F86" s="8"/>
      <c r="G86" s="8"/>
      <c r="H86" s="8"/>
      <c r="I86" s="8"/>
      <c r="J86" s="8"/>
      <c r="K86" s="8"/>
      <c r="L86" s="16"/>
      <c r="M86" s="8"/>
      <c r="N86" s="7"/>
      <c r="O86" s="7"/>
      <c r="P86" s="13"/>
      <c r="Q86" s="13"/>
      <c r="R86" s="14"/>
      <c r="S86" s="36">
        <f t="shared" si="4"/>
        <v>0</v>
      </c>
    </row>
    <row r="87" spans="1:19" s="2" customFormat="1" ht="17.100000000000001" hidden="1" customHeight="1" x14ac:dyDescent="0.25">
      <c r="A87" s="25"/>
      <c r="B87" s="8"/>
      <c r="C87" s="8"/>
      <c r="D87" s="8"/>
      <c r="E87" s="8"/>
      <c r="F87" s="8"/>
      <c r="G87" s="8"/>
      <c r="H87" s="8"/>
      <c r="I87" s="8"/>
      <c r="J87" s="8"/>
      <c r="K87" s="8"/>
      <c r="L87" s="16"/>
      <c r="M87" s="8"/>
      <c r="N87" s="7"/>
      <c r="O87" s="7"/>
      <c r="P87" s="13"/>
      <c r="Q87" s="13"/>
      <c r="R87" s="14"/>
      <c r="S87" s="36">
        <f t="shared" si="4"/>
        <v>0</v>
      </c>
    </row>
    <row r="88" spans="1:19" s="2" customFormat="1" ht="17.100000000000001" hidden="1" customHeight="1" x14ac:dyDescent="0.25">
      <c r="A88" s="25"/>
      <c r="B88" s="8"/>
      <c r="C88" s="8"/>
      <c r="D88" s="8"/>
      <c r="E88" s="8"/>
      <c r="F88" s="8"/>
      <c r="G88" s="8"/>
      <c r="H88" s="8"/>
      <c r="I88" s="8"/>
      <c r="J88" s="8"/>
      <c r="K88" s="8"/>
      <c r="L88" s="16"/>
      <c r="M88" s="8"/>
      <c r="N88" s="7"/>
      <c r="O88" s="7"/>
      <c r="P88" s="13"/>
      <c r="Q88" s="13"/>
      <c r="R88" s="14"/>
      <c r="S88" s="36">
        <f t="shared" si="4"/>
        <v>0</v>
      </c>
    </row>
    <row r="89" spans="1:19" s="2" customFormat="1" ht="17.100000000000001" hidden="1" customHeight="1" x14ac:dyDescent="0.25">
      <c r="A89" s="25"/>
      <c r="B89" s="8"/>
      <c r="C89" s="8"/>
      <c r="D89" s="8"/>
      <c r="E89" s="8"/>
      <c r="F89" s="8"/>
      <c r="G89" s="8"/>
      <c r="H89" s="8"/>
      <c r="I89" s="8"/>
      <c r="J89" s="8"/>
      <c r="K89" s="8"/>
      <c r="L89" s="16"/>
      <c r="M89" s="8"/>
      <c r="N89" s="7"/>
      <c r="O89" s="7"/>
      <c r="P89" s="13"/>
      <c r="Q89" s="13"/>
      <c r="R89" s="14"/>
      <c r="S89" s="36">
        <f t="shared" si="4"/>
        <v>0</v>
      </c>
    </row>
    <row r="90" spans="1:19" s="2" customFormat="1" ht="17.100000000000001" hidden="1" customHeight="1" x14ac:dyDescent="0.25">
      <c r="A90" s="25"/>
      <c r="B90" s="8"/>
      <c r="C90" s="8"/>
      <c r="D90" s="8"/>
      <c r="E90" s="8"/>
      <c r="F90" s="8"/>
      <c r="G90" s="8"/>
      <c r="H90" s="8"/>
      <c r="I90" s="8"/>
      <c r="J90" s="8"/>
      <c r="K90" s="8"/>
      <c r="L90" s="16"/>
      <c r="M90" s="8"/>
      <c r="N90" s="7"/>
      <c r="O90" s="7"/>
      <c r="P90" s="13"/>
      <c r="Q90" s="13"/>
      <c r="R90" s="14"/>
      <c r="S90" s="36">
        <f t="shared" si="4"/>
        <v>0</v>
      </c>
    </row>
    <row r="91" spans="1:19" s="2" customFormat="1" ht="17.100000000000001" hidden="1" customHeight="1" x14ac:dyDescent="0.25">
      <c r="A91" s="25"/>
      <c r="B91" s="8"/>
      <c r="C91" s="8"/>
      <c r="D91" s="8"/>
      <c r="E91" s="8"/>
      <c r="F91" s="8"/>
      <c r="G91" s="8"/>
      <c r="H91" s="8"/>
      <c r="I91" s="8"/>
      <c r="J91" s="8"/>
      <c r="K91" s="8"/>
      <c r="L91" s="16"/>
      <c r="M91" s="8"/>
      <c r="N91" s="7"/>
      <c r="O91" s="7"/>
      <c r="P91" s="13"/>
      <c r="Q91" s="13"/>
      <c r="R91" s="14"/>
      <c r="S91" s="36">
        <f t="shared" si="4"/>
        <v>0</v>
      </c>
    </row>
    <row r="92" spans="1:19" s="2" customFormat="1" ht="17.100000000000001" customHeight="1" x14ac:dyDescent="0.25">
      <c r="A92" s="53" t="s">
        <v>38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5"/>
      <c r="S92" s="36">
        <f t="shared" si="4"/>
        <v>0</v>
      </c>
    </row>
    <row r="93" spans="1:19" s="2" customFormat="1" ht="17.100000000000001" customHeight="1" x14ac:dyDescent="0.25">
      <c r="A93" s="25">
        <v>42188</v>
      </c>
      <c r="B93" s="8">
        <v>89.388999999999996</v>
      </c>
      <c r="C93" s="8">
        <v>5.29</v>
      </c>
      <c r="D93" s="8">
        <v>1.3480000000000001</v>
      </c>
      <c r="E93" s="8">
        <v>0.10100000000000001</v>
      </c>
      <c r="F93" s="8">
        <v>0.13900000000000001</v>
      </c>
      <c r="G93" s="8">
        <v>4.3999999999999997E-2</v>
      </c>
      <c r="H93" s="8">
        <v>0.01</v>
      </c>
      <c r="I93" s="8">
        <v>3.242</v>
      </c>
      <c r="J93" s="8">
        <v>0.42899999999999999</v>
      </c>
      <c r="K93" s="8">
        <v>8.0000000000000002E-3</v>
      </c>
      <c r="L93" s="7"/>
      <c r="M93" s="8">
        <v>0.74199999999999999</v>
      </c>
      <c r="N93" s="7">
        <v>8253</v>
      </c>
      <c r="O93" s="7">
        <v>11642</v>
      </c>
      <c r="P93" s="13" t="s">
        <v>18</v>
      </c>
      <c r="Q93" s="13"/>
      <c r="R93" s="14"/>
      <c r="S93" s="36">
        <f t="shared" si="4"/>
        <v>100</v>
      </c>
    </row>
    <row r="94" spans="1:19" s="2" customFormat="1" ht="17.100000000000001" customHeight="1" x14ac:dyDescent="0.25">
      <c r="A94" s="25">
        <v>42201</v>
      </c>
      <c r="B94" s="8">
        <v>90.631</v>
      </c>
      <c r="C94" s="8">
        <v>4.4470000000000001</v>
      </c>
      <c r="D94" s="8">
        <v>1.18</v>
      </c>
      <c r="E94" s="8">
        <v>0.11700000000000001</v>
      </c>
      <c r="F94" s="8">
        <v>0.17</v>
      </c>
      <c r="G94" s="8">
        <v>5.3999999999999999E-2</v>
      </c>
      <c r="H94" s="8">
        <v>1.2E-2</v>
      </c>
      <c r="I94" s="8">
        <v>2.9969999999999999</v>
      </c>
      <c r="J94" s="8">
        <v>0.38900000000000001</v>
      </c>
      <c r="K94" s="8">
        <v>3.0000000000000001E-3</v>
      </c>
      <c r="L94" s="7"/>
      <c r="M94" s="8">
        <v>0.73499999999999999</v>
      </c>
      <c r="N94" s="7">
        <v>8214</v>
      </c>
      <c r="O94" s="7">
        <v>11649</v>
      </c>
      <c r="P94" s="13"/>
      <c r="Q94" s="13"/>
      <c r="R94" s="14"/>
      <c r="S94" s="36">
        <f t="shared" si="4"/>
        <v>100.00000000000001</v>
      </c>
    </row>
    <row r="95" spans="1:19" s="2" customFormat="1" ht="17.100000000000001" customHeight="1" x14ac:dyDescent="0.25">
      <c r="A95" s="25">
        <v>42208</v>
      </c>
      <c r="B95" s="8">
        <v>92.509</v>
      </c>
      <c r="C95" s="8">
        <v>3.51</v>
      </c>
      <c r="D95" s="8">
        <v>0.96699999999999997</v>
      </c>
      <c r="E95" s="8">
        <v>0.114</v>
      </c>
      <c r="F95" s="8">
        <v>0.156</v>
      </c>
      <c r="G95" s="8">
        <v>5.1999999999999998E-2</v>
      </c>
      <c r="H95" s="8">
        <v>1.2999999999999999E-2</v>
      </c>
      <c r="I95" s="8">
        <v>2.3199999999999998</v>
      </c>
      <c r="J95" s="8">
        <v>0.35699999999999998</v>
      </c>
      <c r="K95" s="8">
        <v>2E-3</v>
      </c>
      <c r="L95" s="7"/>
      <c r="M95" s="8">
        <v>0.72299999999999998</v>
      </c>
      <c r="N95" s="7">
        <v>8180</v>
      </c>
      <c r="O95" s="7">
        <v>11704</v>
      </c>
      <c r="P95" s="13"/>
      <c r="Q95" s="13"/>
      <c r="R95" s="14"/>
      <c r="S95" s="36">
        <f t="shared" si="4"/>
        <v>100.00000000000001</v>
      </c>
    </row>
    <row r="96" spans="1:19" s="2" customFormat="1" ht="17.100000000000001" hidden="1" customHeight="1" x14ac:dyDescent="0.25">
      <c r="A96" s="25"/>
      <c r="B96" s="8"/>
      <c r="C96" s="8"/>
      <c r="D96" s="8"/>
      <c r="E96" s="8"/>
      <c r="F96" s="8"/>
      <c r="G96" s="8"/>
      <c r="H96" s="8"/>
      <c r="I96" s="8"/>
      <c r="J96" s="8"/>
      <c r="K96" s="8"/>
      <c r="L96" s="7"/>
      <c r="M96" s="8"/>
      <c r="N96" s="7"/>
      <c r="O96" s="7"/>
      <c r="P96" s="13"/>
      <c r="Q96" s="13"/>
      <c r="R96" s="14"/>
      <c r="S96" s="36">
        <f t="shared" si="4"/>
        <v>0</v>
      </c>
    </row>
    <row r="97" spans="1:19" s="2" customFormat="1" ht="17.100000000000001" hidden="1" customHeight="1" x14ac:dyDescent="0.25">
      <c r="A97" s="25"/>
      <c r="B97" s="8"/>
      <c r="C97" s="8"/>
      <c r="D97" s="8"/>
      <c r="E97" s="8"/>
      <c r="F97" s="8"/>
      <c r="G97" s="8"/>
      <c r="H97" s="8"/>
      <c r="I97" s="8"/>
      <c r="J97" s="8"/>
      <c r="K97" s="8"/>
      <c r="L97" s="16"/>
      <c r="M97" s="8"/>
      <c r="N97" s="7"/>
      <c r="O97" s="7"/>
      <c r="P97" s="13"/>
      <c r="Q97" s="13"/>
      <c r="R97" s="14"/>
      <c r="S97" s="36">
        <f t="shared" si="4"/>
        <v>0</v>
      </c>
    </row>
    <row r="98" spans="1:19" s="2" customFormat="1" ht="17.100000000000001" hidden="1" customHeight="1" x14ac:dyDescent="0.25">
      <c r="A98" s="25"/>
      <c r="B98" s="8"/>
      <c r="C98" s="8"/>
      <c r="D98" s="8"/>
      <c r="E98" s="8"/>
      <c r="F98" s="8"/>
      <c r="G98" s="8"/>
      <c r="H98" s="8"/>
      <c r="I98" s="8"/>
      <c r="J98" s="8"/>
      <c r="K98" s="8"/>
      <c r="L98" s="7"/>
      <c r="M98" s="8"/>
      <c r="N98" s="7"/>
      <c r="O98" s="7"/>
      <c r="P98" s="13"/>
      <c r="Q98" s="13"/>
      <c r="R98" s="14"/>
      <c r="S98" s="36">
        <f t="shared" si="4"/>
        <v>0</v>
      </c>
    </row>
    <row r="99" spans="1:19" s="2" customFormat="1" ht="16.5" customHeight="1" x14ac:dyDescent="0.25">
      <c r="A99" s="53" t="s">
        <v>39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5"/>
      <c r="S99" s="36">
        <f>B99+C99+D99+E99+F99+G99+H99+I99+J99+K99</f>
        <v>0</v>
      </c>
    </row>
    <row r="100" spans="1:19" s="2" customFormat="1" ht="16.5" customHeight="1" x14ac:dyDescent="0.25">
      <c r="A100" s="25">
        <v>42199</v>
      </c>
      <c r="B100" s="8">
        <v>91.742000000000004</v>
      </c>
      <c r="C100" s="8">
        <v>4.0060000000000002</v>
      </c>
      <c r="D100" s="8">
        <v>1.038</v>
      </c>
      <c r="E100" s="8">
        <v>0.111</v>
      </c>
      <c r="F100" s="8">
        <v>0.156</v>
      </c>
      <c r="G100" s="8">
        <v>4.3999999999999997E-2</v>
      </c>
      <c r="H100" s="8">
        <v>1.2999999999999999E-2</v>
      </c>
      <c r="I100" s="8">
        <v>2.5680000000000001</v>
      </c>
      <c r="J100" s="8">
        <v>0.318</v>
      </c>
      <c r="K100" s="8">
        <v>4.0000000000000001E-3</v>
      </c>
      <c r="L100" s="7"/>
      <c r="M100" s="8">
        <v>0.72699999999999998</v>
      </c>
      <c r="N100" s="7">
        <v>8201</v>
      </c>
      <c r="O100" s="7">
        <v>11697</v>
      </c>
      <c r="P100" s="13"/>
      <c r="Q100" s="13"/>
      <c r="R100" s="14"/>
      <c r="S100" s="36">
        <f>B100+C100+D100+E100+F100+G100+H100+I100+J100+K100</f>
        <v>100.00000000000001</v>
      </c>
    </row>
    <row r="101" spans="1:19" s="2" customFormat="1" ht="16.5" customHeight="1" x14ac:dyDescent="0.25">
      <c r="A101" s="25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7"/>
      <c r="M101" s="8"/>
      <c r="N101" s="7"/>
      <c r="O101" s="7"/>
      <c r="P101" s="13"/>
      <c r="Q101" s="13"/>
      <c r="R101" s="14"/>
      <c r="S101" s="36">
        <f>B101+C101+D101+E101+F101+G101+H101+I101+J101+K101</f>
        <v>0</v>
      </c>
    </row>
    <row r="102" spans="1:19" s="2" customFormat="1" ht="16.5" hidden="1" customHeight="1" x14ac:dyDescent="0.25">
      <c r="A102" s="25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7"/>
      <c r="M102" s="8"/>
      <c r="N102" s="7"/>
      <c r="O102" s="7"/>
      <c r="P102" s="13"/>
      <c r="Q102" s="13"/>
      <c r="R102" s="14"/>
      <c r="S102" s="36">
        <f>B102+C102+D102+E102+F102+G102+H102+I102+J102+K102</f>
        <v>0</v>
      </c>
    </row>
    <row r="103" spans="1:19" s="2" customFormat="1" ht="16.5" customHeight="1" x14ac:dyDescent="0.25">
      <c r="A103" s="53" t="s">
        <v>46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5"/>
      <c r="S103" s="36"/>
    </row>
    <row r="104" spans="1:19" s="2" customFormat="1" ht="16.5" customHeight="1" x14ac:dyDescent="0.25">
      <c r="A104" s="25">
        <v>42194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13" t="s">
        <v>18</v>
      </c>
      <c r="Q104" s="13"/>
      <c r="R104" s="14"/>
      <c r="S104" s="36">
        <f t="shared" ref="S104:S109" si="5">B104+C104+D104+E104+F104+G104+H104+I104+J104+K104</f>
        <v>0</v>
      </c>
    </row>
    <row r="105" spans="1:19" s="2" customFormat="1" ht="16.5" customHeight="1" x14ac:dyDescent="0.25">
      <c r="A105" s="25">
        <v>42199</v>
      </c>
      <c r="B105" s="8">
        <v>93.564999999999998</v>
      </c>
      <c r="C105" s="8">
        <v>3.101</v>
      </c>
      <c r="D105" s="8">
        <v>0.75700000000000001</v>
      </c>
      <c r="E105" s="8">
        <v>8.8999999999999996E-2</v>
      </c>
      <c r="F105" s="8">
        <v>0.108</v>
      </c>
      <c r="G105" s="8">
        <v>4.1000000000000002E-2</v>
      </c>
      <c r="H105" s="8">
        <v>0.01</v>
      </c>
      <c r="I105" s="8">
        <v>2.0190000000000001</v>
      </c>
      <c r="J105" s="8">
        <v>0.30599999999999999</v>
      </c>
      <c r="K105" s="8">
        <v>4.0000000000000001E-3</v>
      </c>
      <c r="L105" s="7"/>
      <c r="M105" s="8">
        <v>0.71399999999999997</v>
      </c>
      <c r="N105" s="7">
        <v>8138</v>
      </c>
      <c r="O105" s="7">
        <v>11718</v>
      </c>
      <c r="P105" s="13"/>
      <c r="Q105" s="13"/>
      <c r="R105" s="14"/>
      <c r="S105" s="36">
        <f t="shared" si="5"/>
        <v>100.00000000000001</v>
      </c>
    </row>
    <row r="106" spans="1:19" s="2" customFormat="1" ht="16.5" customHeight="1" x14ac:dyDescent="0.25">
      <c r="A106" s="25">
        <v>42206</v>
      </c>
      <c r="B106" s="8">
        <v>93.793000000000006</v>
      </c>
      <c r="C106" s="8">
        <v>2.9529999999999998</v>
      </c>
      <c r="D106" s="8">
        <v>0.76200000000000001</v>
      </c>
      <c r="E106" s="8">
        <v>0.09</v>
      </c>
      <c r="F106" s="8">
        <v>0.106</v>
      </c>
      <c r="G106" s="8">
        <v>3.7999999999999999E-2</v>
      </c>
      <c r="H106" s="8">
        <v>8.0000000000000002E-3</v>
      </c>
      <c r="I106" s="8">
        <v>1.9279999999999999</v>
      </c>
      <c r="J106" s="8">
        <v>0.318</v>
      </c>
      <c r="K106" s="8">
        <v>4.0000000000000001E-3</v>
      </c>
      <c r="L106" s="7"/>
      <c r="M106" s="8">
        <v>0.71299999999999997</v>
      </c>
      <c r="N106" s="7">
        <v>8134</v>
      </c>
      <c r="O106" s="7">
        <v>11723</v>
      </c>
      <c r="P106" s="13"/>
      <c r="Q106" s="13"/>
      <c r="R106" s="14"/>
      <c r="S106" s="36">
        <f t="shared" si="5"/>
        <v>100</v>
      </c>
    </row>
    <row r="107" spans="1:19" s="2" customFormat="1" ht="16.5" hidden="1" customHeight="1" x14ac:dyDescent="0.25">
      <c r="A107" s="25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7"/>
      <c r="M107" s="8"/>
      <c r="N107" s="7"/>
      <c r="O107" s="7"/>
      <c r="P107" s="13"/>
      <c r="Q107" s="13"/>
      <c r="R107" s="14"/>
      <c r="S107" s="36">
        <f t="shared" si="5"/>
        <v>0</v>
      </c>
    </row>
    <row r="108" spans="1:19" s="2" customFormat="1" ht="16.5" hidden="1" customHeight="1" x14ac:dyDescent="0.25">
      <c r="A108" s="25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7"/>
      <c r="M108" s="8"/>
      <c r="N108" s="7"/>
      <c r="O108" s="7"/>
      <c r="P108" s="13"/>
      <c r="Q108" s="13"/>
      <c r="R108" s="14"/>
      <c r="S108" s="36">
        <f t="shared" si="5"/>
        <v>0</v>
      </c>
    </row>
    <row r="109" spans="1:19" s="2" customFormat="1" ht="16.5" hidden="1" customHeight="1" x14ac:dyDescent="0.25">
      <c r="A109" s="25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16"/>
      <c r="M109" s="8"/>
      <c r="N109" s="7"/>
      <c r="O109" s="7"/>
      <c r="P109" s="13"/>
      <c r="Q109" s="13"/>
      <c r="R109" s="14"/>
      <c r="S109" s="36">
        <f t="shared" si="5"/>
        <v>0</v>
      </c>
    </row>
    <row r="110" spans="1:19" s="2" customFormat="1" ht="16.5" hidden="1" customHeight="1" x14ac:dyDescent="0.25">
      <c r="A110" s="25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7"/>
      <c r="M110" s="8"/>
      <c r="N110" s="7"/>
      <c r="O110" s="7"/>
      <c r="P110" s="13"/>
      <c r="Q110" s="13"/>
      <c r="R110" s="14"/>
      <c r="S110" s="36">
        <f>B110+C110+D110+E110+F110+G110+H110+I110+J110+K110</f>
        <v>0</v>
      </c>
    </row>
    <row r="111" spans="1:19" s="2" customFormat="1" ht="16.5" customHeight="1" x14ac:dyDescent="0.25">
      <c r="A111" s="53" t="s">
        <v>40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5"/>
      <c r="S111" s="36">
        <f t="shared" ref="S111:S126" si="6">B111+C111+D111+E111+F111+G111+H111+I111+J111+K111</f>
        <v>0</v>
      </c>
    </row>
    <row r="112" spans="1:19" s="2" customFormat="1" ht="16.5" customHeight="1" x14ac:dyDescent="0.25">
      <c r="A112" s="25">
        <v>42192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16">
        <v>-3.3</v>
      </c>
      <c r="M112" s="46"/>
      <c r="N112" s="46"/>
      <c r="O112" s="46"/>
      <c r="P112" s="13" t="s">
        <v>18</v>
      </c>
      <c r="Q112" s="46"/>
      <c r="R112" s="47"/>
      <c r="S112" s="36"/>
    </row>
    <row r="113" spans="1:19" s="2" customFormat="1" ht="16.5" customHeight="1" x14ac:dyDescent="0.25">
      <c r="A113" s="25">
        <v>42194</v>
      </c>
      <c r="B113" s="8">
        <v>88.171999999999997</v>
      </c>
      <c r="C113" s="8">
        <v>3.7669999999999999</v>
      </c>
      <c r="D113" s="8">
        <v>1.9430000000000001</v>
      </c>
      <c r="E113" s="8">
        <v>0.316</v>
      </c>
      <c r="F113" s="8">
        <v>0.53600000000000003</v>
      </c>
      <c r="G113" s="8">
        <v>0.246</v>
      </c>
      <c r="H113" s="8">
        <v>9.2999999999999999E-2</v>
      </c>
      <c r="I113" s="8">
        <v>4.0090000000000003</v>
      </c>
      <c r="J113" s="8">
        <v>0.90900000000000003</v>
      </c>
      <c r="K113" s="8">
        <v>8.9999999999999993E-3</v>
      </c>
      <c r="L113" s="16"/>
      <c r="M113" s="8">
        <v>0.76900000000000002</v>
      </c>
      <c r="N113" s="7">
        <v>8329</v>
      </c>
      <c r="O113" s="7">
        <v>11540</v>
      </c>
      <c r="P113" s="13"/>
      <c r="Q113" s="13"/>
      <c r="R113" s="14"/>
      <c r="S113" s="36">
        <f t="shared" si="6"/>
        <v>100</v>
      </c>
    </row>
    <row r="114" spans="1:19" s="2" customFormat="1" ht="16.5" customHeight="1" x14ac:dyDescent="0.25">
      <c r="A114" s="25">
        <v>42202</v>
      </c>
      <c r="B114" s="8">
        <v>87.491</v>
      </c>
      <c r="C114" s="8">
        <v>3.7349999999999999</v>
      </c>
      <c r="D114" s="8">
        <v>1.92</v>
      </c>
      <c r="E114" s="8">
        <v>0.311</v>
      </c>
      <c r="F114" s="8">
        <v>0.51900000000000002</v>
      </c>
      <c r="G114" s="8">
        <v>0.24199999999999999</v>
      </c>
      <c r="H114" s="8">
        <v>0.13300000000000001</v>
      </c>
      <c r="I114" s="8">
        <v>4.633</v>
      </c>
      <c r="J114" s="8">
        <v>1.0089999999999999</v>
      </c>
      <c r="K114" s="8">
        <v>7.0000000000000001E-3</v>
      </c>
      <c r="L114" s="16"/>
      <c r="M114" s="8">
        <v>0.77300000000000002</v>
      </c>
      <c r="N114" s="7">
        <v>8273</v>
      </c>
      <c r="O114" s="7">
        <v>11429</v>
      </c>
      <c r="P114" s="13"/>
      <c r="Q114" s="13"/>
      <c r="R114" s="14"/>
      <c r="S114" s="36">
        <f t="shared" si="6"/>
        <v>100.00000000000001</v>
      </c>
    </row>
    <row r="115" spans="1:19" s="2" customFormat="1" ht="16.5" customHeight="1" x14ac:dyDescent="0.25">
      <c r="A115" s="25">
        <v>42207</v>
      </c>
      <c r="B115" s="8">
        <v>87.536000000000001</v>
      </c>
      <c r="C115" s="8">
        <v>4.4329999999999998</v>
      </c>
      <c r="D115" s="8">
        <v>2.2549999999999999</v>
      </c>
      <c r="E115" s="8">
        <v>0.35499999999999998</v>
      </c>
      <c r="F115" s="8">
        <v>0.61</v>
      </c>
      <c r="G115" s="8">
        <v>0.28799999999999998</v>
      </c>
      <c r="H115" s="8">
        <v>0.14499999999999999</v>
      </c>
      <c r="I115" s="8">
        <v>3.552</v>
      </c>
      <c r="J115" s="8">
        <v>0.82199999999999995</v>
      </c>
      <c r="K115" s="8">
        <v>4.0000000000000001E-3</v>
      </c>
      <c r="L115" s="16"/>
      <c r="M115" s="8">
        <v>0.77800000000000002</v>
      </c>
      <c r="N115" s="7">
        <v>8503</v>
      </c>
      <c r="O115" s="7">
        <v>11707</v>
      </c>
      <c r="P115" s="13"/>
      <c r="Q115" s="13"/>
      <c r="R115" s="14"/>
      <c r="S115" s="36">
        <f t="shared" si="6"/>
        <v>100</v>
      </c>
    </row>
    <row r="116" spans="1:19" s="2" customFormat="1" ht="16.5" customHeight="1" x14ac:dyDescent="0.25">
      <c r="A116" s="25">
        <v>42215</v>
      </c>
      <c r="B116" s="8">
        <v>88.304000000000002</v>
      </c>
      <c r="C116" s="8">
        <v>4.109</v>
      </c>
      <c r="D116" s="8">
        <v>2.09</v>
      </c>
      <c r="E116" s="8">
        <v>0.32900000000000001</v>
      </c>
      <c r="F116" s="8">
        <v>0.56799999999999995</v>
      </c>
      <c r="G116" s="8">
        <v>0.27100000000000002</v>
      </c>
      <c r="H116" s="8">
        <v>0.122</v>
      </c>
      <c r="I116" s="8">
        <v>3.4420000000000002</v>
      </c>
      <c r="J116" s="8">
        <v>0.76100000000000001</v>
      </c>
      <c r="K116" s="8">
        <v>4.0000000000000001E-3</v>
      </c>
      <c r="L116" s="7"/>
      <c r="M116" s="8">
        <v>0.77</v>
      </c>
      <c r="N116" s="7">
        <v>8451</v>
      </c>
      <c r="O116" s="13">
        <v>11694</v>
      </c>
      <c r="P116" s="13"/>
      <c r="Q116" s="13"/>
      <c r="R116" s="14"/>
      <c r="S116" s="36">
        <f t="shared" si="6"/>
        <v>99.999999999999986</v>
      </c>
    </row>
    <row r="117" spans="1:19" s="2" customFormat="1" ht="16.5" hidden="1" customHeight="1" x14ac:dyDescent="0.25">
      <c r="A117" s="25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16"/>
      <c r="M117" s="8"/>
      <c r="N117" s="7"/>
      <c r="O117" s="7"/>
      <c r="P117" s="13"/>
      <c r="Q117" s="13"/>
      <c r="R117" s="14"/>
      <c r="S117" s="36">
        <f t="shared" si="6"/>
        <v>0</v>
      </c>
    </row>
    <row r="118" spans="1:19" s="2" customFormat="1" ht="16.5" hidden="1" customHeight="1" x14ac:dyDescent="0.25">
      <c r="A118" s="25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7"/>
      <c r="M118" s="8"/>
      <c r="N118" s="7"/>
      <c r="O118" s="7"/>
      <c r="P118" s="13"/>
      <c r="Q118" s="13"/>
      <c r="R118" s="14"/>
      <c r="S118" s="36">
        <f t="shared" si="6"/>
        <v>0</v>
      </c>
    </row>
    <row r="119" spans="1:19" s="2" customFormat="1" ht="16.5" hidden="1" customHeight="1" x14ac:dyDescent="0.25">
      <c r="A119" s="25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7"/>
      <c r="M119" s="8"/>
      <c r="N119" s="7"/>
      <c r="O119" s="7"/>
      <c r="P119" s="13"/>
      <c r="Q119" s="13"/>
      <c r="R119" s="14"/>
      <c r="S119" s="36">
        <f t="shared" si="6"/>
        <v>0</v>
      </c>
    </row>
    <row r="120" spans="1:19" s="2" customFormat="1" ht="16.5" customHeight="1" x14ac:dyDescent="0.25">
      <c r="A120" s="53" t="s">
        <v>48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5"/>
      <c r="S120" s="36">
        <f t="shared" si="6"/>
        <v>0</v>
      </c>
    </row>
    <row r="121" spans="1:19" s="2" customFormat="1" ht="16.5" customHeight="1" x14ac:dyDescent="0.25">
      <c r="A121" s="25">
        <v>42194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13" t="s">
        <v>18</v>
      </c>
      <c r="Q121" s="13"/>
      <c r="R121" s="14"/>
      <c r="S121" s="36">
        <f t="shared" si="6"/>
        <v>0</v>
      </c>
    </row>
    <row r="122" spans="1:19" s="2" customFormat="1" ht="16.5" customHeight="1" x14ac:dyDescent="0.25">
      <c r="A122" s="25">
        <v>42199</v>
      </c>
      <c r="B122" s="8">
        <v>93.564999999999998</v>
      </c>
      <c r="C122" s="8">
        <v>3.101</v>
      </c>
      <c r="D122" s="8">
        <v>0.75700000000000001</v>
      </c>
      <c r="E122" s="8">
        <v>8.8999999999999996E-2</v>
      </c>
      <c r="F122" s="8">
        <v>0.108</v>
      </c>
      <c r="G122" s="8">
        <v>4.1000000000000002E-2</v>
      </c>
      <c r="H122" s="8">
        <v>0.01</v>
      </c>
      <c r="I122" s="8">
        <v>2.0190000000000001</v>
      </c>
      <c r="J122" s="8">
        <v>0.30599999999999999</v>
      </c>
      <c r="K122" s="8">
        <v>4.0000000000000001E-3</v>
      </c>
      <c r="L122" s="7"/>
      <c r="M122" s="8">
        <v>0.71399999999999997</v>
      </c>
      <c r="N122" s="7">
        <v>8138</v>
      </c>
      <c r="O122" s="7">
        <v>11718</v>
      </c>
      <c r="P122" s="13"/>
      <c r="Q122" s="13"/>
      <c r="R122" s="14"/>
      <c r="S122" s="36">
        <f t="shared" si="6"/>
        <v>100.00000000000001</v>
      </c>
    </row>
    <row r="123" spans="1:19" s="2" customFormat="1" ht="16.5" customHeight="1" x14ac:dyDescent="0.25">
      <c r="A123" s="25">
        <v>42206</v>
      </c>
      <c r="B123" s="8">
        <v>93.793000000000006</v>
      </c>
      <c r="C123" s="8">
        <v>2.9529999999999998</v>
      </c>
      <c r="D123" s="8">
        <v>0.76200000000000001</v>
      </c>
      <c r="E123" s="8">
        <v>0.09</v>
      </c>
      <c r="F123" s="8">
        <v>0.106</v>
      </c>
      <c r="G123" s="8">
        <v>3.7999999999999999E-2</v>
      </c>
      <c r="H123" s="8">
        <v>8.0000000000000002E-3</v>
      </c>
      <c r="I123" s="8">
        <v>1.9279999999999999</v>
      </c>
      <c r="J123" s="8">
        <v>0.318</v>
      </c>
      <c r="K123" s="8">
        <v>4.0000000000000001E-3</v>
      </c>
      <c r="L123" s="7"/>
      <c r="M123" s="8">
        <v>0.71299999999999997</v>
      </c>
      <c r="N123" s="7">
        <v>8134</v>
      </c>
      <c r="O123" s="7">
        <v>11723</v>
      </c>
      <c r="P123" s="13"/>
      <c r="Q123" s="13"/>
      <c r="R123" s="14"/>
      <c r="S123" s="36">
        <f t="shared" si="6"/>
        <v>100</v>
      </c>
    </row>
    <row r="124" spans="1:19" s="2" customFormat="1" ht="16.5" hidden="1" customHeight="1" x14ac:dyDescent="0.25">
      <c r="A124" s="25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7"/>
      <c r="M124" s="8"/>
      <c r="N124" s="7"/>
      <c r="O124" s="7"/>
      <c r="P124" s="13"/>
      <c r="Q124" s="13"/>
      <c r="R124" s="14"/>
      <c r="S124" s="36">
        <f t="shared" si="6"/>
        <v>0</v>
      </c>
    </row>
    <row r="125" spans="1:19" s="2" customFormat="1" ht="16.5" hidden="1" customHeight="1" x14ac:dyDescent="0.25">
      <c r="A125" s="25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7"/>
      <c r="M125" s="8"/>
      <c r="N125" s="7"/>
      <c r="O125" s="7"/>
      <c r="P125" s="13"/>
      <c r="Q125" s="13"/>
      <c r="R125" s="14"/>
      <c r="S125" s="36">
        <f t="shared" si="6"/>
        <v>0</v>
      </c>
    </row>
    <row r="126" spans="1:19" s="2" customFormat="1" ht="16.5" hidden="1" customHeight="1" x14ac:dyDescent="0.25">
      <c r="A126" s="25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16"/>
      <c r="M126" s="8"/>
      <c r="N126" s="7"/>
      <c r="O126" s="7"/>
      <c r="P126" s="13"/>
      <c r="Q126" s="13"/>
      <c r="R126" s="14"/>
      <c r="S126" s="36">
        <f t="shared" si="6"/>
        <v>0</v>
      </c>
    </row>
    <row r="127" spans="1:19" s="2" customFormat="1" ht="16.5" hidden="1" customHeight="1" x14ac:dyDescent="0.25">
      <c r="A127" s="25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7"/>
      <c r="M127" s="8"/>
      <c r="N127" s="7"/>
      <c r="O127" s="7"/>
      <c r="P127" s="13"/>
      <c r="Q127" s="13"/>
      <c r="R127" s="14"/>
      <c r="S127" s="36">
        <f>B127+C127+D127+E127+F127+G127+H127+I127+J127+K127</f>
        <v>0</v>
      </c>
    </row>
    <row r="128" spans="1:19" s="2" customFormat="1" ht="16.5" customHeight="1" x14ac:dyDescent="0.25">
      <c r="A128" s="53" t="s">
        <v>41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5"/>
      <c r="S128" s="36"/>
    </row>
    <row r="129" spans="1:19" s="2" customFormat="1" ht="16.5" customHeight="1" x14ac:dyDescent="0.25">
      <c r="A129" s="25">
        <v>42188</v>
      </c>
      <c r="B129" s="8">
        <v>89.388999999999996</v>
      </c>
      <c r="C129" s="8">
        <v>5.29</v>
      </c>
      <c r="D129" s="8">
        <v>1.3480000000000001</v>
      </c>
      <c r="E129" s="8">
        <v>0.10100000000000001</v>
      </c>
      <c r="F129" s="8">
        <v>0.13900000000000001</v>
      </c>
      <c r="G129" s="8">
        <v>4.3999999999999997E-2</v>
      </c>
      <c r="H129" s="8">
        <v>0.01</v>
      </c>
      <c r="I129" s="8">
        <v>3.242</v>
      </c>
      <c r="J129" s="8">
        <v>0.42899999999999999</v>
      </c>
      <c r="K129" s="8">
        <v>8.0000000000000002E-3</v>
      </c>
      <c r="L129" s="7"/>
      <c r="M129" s="8">
        <v>0.74199999999999999</v>
      </c>
      <c r="N129" s="7">
        <v>8253</v>
      </c>
      <c r="O129" s="7">
        <v>11642</v>
      </c>
      <c r="P129" s="13" t="s">
        <v>18</v>
      </c>
      <c r="Q129" s="13"/>
      <c r="R129" s="14"/>
      <c r="S129" s="36">
        <f>B129+C129+D129+E129+F129+G129+H129+I129+J129+K129</f>
        <v>100</v>
      </c>
    </row>
    <row r="130" spans="1:19" s="2" customFormat="1" ht="16.5" customHeight="1" x14ac:dyDescent="0.25">
      <c r="A130" s="25">
        <v>42201</v>
      </c>
      <c r="B130" s="8">
        <v>90.631</v>
      </c>
      <c r="C130" s="8">
        <v>4.4470000000000001</v>
      </c>
      <c r="D130" s="8">
        <v>1.18</v>
      </c>
      <c r="E130" s="8">
        <v>0.11700000000000001</v>
      </c>
      <c r="F130" s="8">
        <v>0.17</v>
      </c>
      <c r="G130" s="8">
        <v>5.3999999999999999E-2</v>
      </c>
      <c r="H130" s="8">
        <v>1.2E-2</v>
      </c>
      <c r="I130" s="8">
        <v>2.9969999999999999</v>
      </c>
      <c r="J130" s="8">
        <v>0.38900000000000001</v>
      </c>
      <c r="K130" s="8">
        <v>3.0000000000000001E-3</v>
      </c>
      <c r="L130" s="7"/>
      <c r="M130" s="8">
        <v>0.73499999999999999</v>
      </c>
      <c r="N130" s="7">
        <v>8214</v>
      </c>
      <c r="O130" s="7">
        <v>11649</v>
      </c>
      <c r="P130" s="13"/>
      <c r="Q130" s="13"/>
      <c r="R130" s="14"/>
      <c r="S130" s="36">
        <f>B130+C130+D130+E130+F130+G130+H130+I130+J130+K130</f>
        <v>100.00000000000001</v>
      </c>
    </row>
    <row r="131" spans="1:19" s="2" customFormat="1" ht="16.5" customHeight="1" x14ac:dyDescent="0.25">
      <c r="A131" s="25">
        <v>42208</v>
      </c>
      <c r="B131" s="8">
        <v>92.509</v>
      </c>
      <c r="C131" s="8">
        <v>3.51</v>
      </c>
      <c r="D131" s="8">
        <v>0.96699999999999997</v>
      </c>
      <c r="E131" s="8">
        <v>0.114</v>
      </c>
      <c r="F131" s="8">
        <v>0.156</v>
      </c>
      <c r="G131" s="8">
        <v>5.1999999999999998E-2</v>
      </c>
      <c r="H131" s="8">
        <v>1.2999999999999999E-2</v>
      </c>
      <c r="I131" s="8">
        <v>2.3199999999999998</v>
      </c>
      <c r="J131" s="8">
        <v>0.35699999999999998</v>
      </c>
      <c r="K131" s="8">
        <v>2E-3</v>
      </c>
      <c r="L131" s="7"/>
      <c r="M131" s="8">
        <v>0.72299999999999998</v>
      </c>
      <c r="N131" s="7">
        <v>8180</v>
      </c>
      <c r="O131" s="7">
        <v>11704</v>
      </c>
      <c r="P131" s="13"/>
      <c r="Q131" s="13"/>
      <c r="R131" s="14"/>
      <c r="S131" s="36">
        <f>B131+C131+D131+E131+F131+G131+H131+I131+J131+K131</f>
        <v>100.00000000000001</v>
      </c>
    </row>
    <row r="132" spans="1:19" s="2" customFormat="1" ht="16.5" hidden="1" customHeight="1" x14ac:dyDescent="0.25">
      <c r="A132" s="25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7"/>
      <c r="M132" s="8"/>
      <c r="N132" s="7"/>
      <c r="O132" s="7"/>
      <c r="P132" s="13"/>
      <c r="Q132" s="13"/>
      <c r="R132" s="14"/>
      <c r="S132" s="36">
        <f>B132+C132+D132+E132+F132+G132+H132+I132+J132+K132</f>
        <v>0</v>
      </c>
    </row>
    <row r="133" spans="1:19" s="2" customFormat="1" ht="16.5" hidden="1" customHeight="1" x14ac:dyDescent="0.25">
      <c r="A133" s="25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16"/>
      <c r="M133" s="8"/>
      <c r="N133" s="7"/>
      <c r="O133" s="7"/>
      <c r="P133" s="13"/>
      <c r="Q133" s="13"/>
      <c r="R133" s="14"/>
      <c r="S133" s="36">
        <f>B133+C133+D133+E133+F133+G133+H133+I133+J133+K133</f>
        <v>0</v>
      </c>
    </row>
    <row r="134" spans="1:19" s="2" customFormat="1" ht="16.5" hidden="1" customHeight="1" x14ac:dyDescent="0.25">
      <c r="A134" s="25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7"/>
      <c r="M134" s="8"/>
      <c r="N134" s="7"/>
      <c r="O134" s="7"/>
      <c r="P134" s="13"/>
      <c r="Q134" s="13"/>
      <c r="R134" s="14"/>
      <c r="S134" s="36"/>
    </row>
    <row r="135" spans="1:19" s="2" customFormat="1" ht="18" customHeight="1" x14ac:dyDescent="0.25">
      <c r="A135" s="53" t="s">
        <v>47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5"/>
      <c r="S135" s="36">
        <f t="shared" ref="S135:S143" si="7">B135+C135+D135+E135+F135+G135+H135+I135+J135+K135</f>
        <v>0</v>
      </c>
    </row>
    <row r="136" spans="1:19" s="2" customFormat="1" ht="18" customHeight="1" x14ac:dyDescent="0.25">
      <c r="A136" s="25">
        <v>42194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13" t="s">
        <v>18</v>
      </c>
      <c r="Q136" s="46"/>
      <c r="R136" s="47"/>
      <c r="S136" s="36"/>
    </row>
    <row r="137" spans="1:19" s="2" customFormat="1" ht="18" customHeight="1" x14ac:dyDescent="0.25">
      <c r="A137" s="25">
        <v>42199</v>
      </c>
      <c r="B137" s="8">
        <v>93.564999999999998</v>
      </c>
      <c r="C137" s="8">
        <v>3.101</v>
      </c>
      <c r="D137" s="8">
        <v>0.75700000000000001</v>
      </c>
      <c r="E137" s="8">
        <v>8.8999999999999996E-2</v>
      </c>
      <c r="F137" s="8">
        <v>0.108</v>
      </c>
      <c r="G137" s="8">
        <v>4.1000000000000002E-2</v>
      </c>
      <c r="H137" s="8">
        <v>0.01</v>
      </c>
      <c r="I137" s="8">
        <v>2.0190000000000001</v>
      </c>
      <c r="J137" s="8">
        <v>0.30599999999999999</v>
      </c>
      <c r="K137" s="8">
        <v>4.0000000000000001E-3</v>
      </c>
      <c r="L137" s="7"/>
      <c r="M137" s="8">
        <v>0.71399999999999997</v>
      </c>
      <c r="N137" s="7">
        <v>8138</v>
      </c>
      <c r="O137" s="7">
        <v>11718</v>
      </c>
      <c r="P137" s="13"/>
      <c r="Q137" s="13"/>
      <c r="R137" s="14"/>
      <c r="S137" s="36">
        <f t="shared" si="7"/>
        <v>100.00000000000001</v>
      </c>
    </row>
    <row r="138" spans="1:19" s="2" customFormat="1" ht="18" customHeight="1" x14ac:dyDescent="0.25">
      <c r="A138" s="25">
        <v>42206</v>
      </c>
      <c r="B138" s="8">
        <v>93.793000000000006</v>
      </c>
      <c r="C138" s="8">
        <v>2.9529999999999998</v>
      </c>
      <c r="D138" s="8">
        <v>0.76200000000000001</v>
      </c>
      <c r="E138" s="8">
        <v>0.09</v>
      </c>
      <c r="F138" s="8">
        <v>0.106</v>
      </c>
      <c r="G138" s="8">
        <v>3.7999999999999999E-2</v>
      </c>
      <c r="H138" s="8">
        <v>8.0000000000000002E-3</v>
      </c>
      <c r="I138" s="8">
        <v>1.9279999999999999</v>
      </c>
      <c r="J138" s="8">
        <v>0.318</v>
      </c>
      <c r="K138" s="8">
        <v>4.0000000000000001E-3</v>
      </c>
      <c r="L138" s="7"/>
      <c r="M138" s="8">
        <v>0.71299999999999997</v>
      </c>
      <c r="N138" s="7">
        <v>8134</v>
      </c>
      <c r="O138" s="7">
        <v>11723</v>
      </c>
      <c r="P138" s="13"/>
      <c r="Q138" s="13"/>
      <c r="R138" s="14"/>
      <c r="S138" s="36">
        <f t="shared" si="7"/>
        <v>100</v>
      </c>
    </row>
    <row r="139" spans="1:19" s="2" customFormat="1" ht="18" hidden="1" customHeight="1" x14ac:dyDescent="0.25">
      <c r="A139" s="25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7"/>
      <c r="M139" s="8"/>
      <c r="N139" s="7"/>
      <c r="O139" s="7"/>
      <c r="P139" s="13"/>
      <c r="Q139" s="13"/>
      <c r="R139" s="14"/>
      <c r="S139" s="36">
        <f t="shared" si="7"/>
        <v>0</v>
      </c>
    </row>
    <row r="140" spans="1:19" s="2" customFormat="1" ht="18" hidden="1" customHeight="1" x14ac:dyDescent="0.25">
      <c r="A140" s="25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7"/>
      <c r="M140" s="8"/>
      <c r="N140" s="7"/>
      <c r="O140" s="7"/>
      <c r="P140" s="13"/>
      <c r="Q140" s="13"/>
      <c r="R140" s="14"/>
      <c r="S140" s="36">
        <f t="shared" si="7"/>
        <v>0</v>
      </c>
    </row>
    <row r="141" spans="1:19" s="2" customFormat="1" ht="18" hidden="1" customHeight="1" x14ac:dyDescent="0.25">
      <c r="A141" s="25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7"/>
      <c r="M141" s="8"/>
      <c r="N141" s="7"/>
      <c r="O141" s="7"/>
      <c r="P141" s="13"/>
      <c r="Q141" s="13"/>
      <c r="R141" s="14"/>
      <c r="S141" s="36">
        <f t="shared" si="7"/>
        <v>0</v>
      </c>
    </row>
    <row r="142" spans="1:19" s="2" customFormat="1" ht="18" hidden="1" customHeight="1" x14ac:dyDescent="0.25">
      <c r="A142" s="25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16"/>
      <c r="M142" s="8"/>
      <c r="N142" s="7"/>
      <c r="O142" s="7"/>
      <c r="P142" s="13"/>
      <c r="Q142" s="13"/>
      <c r="R142" s="14"/>
      <c r="S142" s="36">
        <f t="shared" si="7"/>
        <v>0</v>
      </c>
    </row>
    <row r="143" spans="1:19" s="2" customFormat="1" ht="18" hidden="1" customHeight="1" x14ac:dyDescent="0.25">
      <c r="A143" s="25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7"/>
      <c r="M143" s="8"/>
      <c r="N143" s="7"/>
      <c r="O143" s="7"/>
      <c r="P143" s="13"/>
      <c r="Q143" s="13"/>
      <c r="R143" s="14"/>
      <c r="S143" s="36">
        <f t="shared" si="7"/>
        <v>0</v>
      </c>
    </row>
    <row r="144" spans="1:19" s="2" customFormat="1" ht="18" customHeight="1" x14ac:dyDescent="0.25">
      <c r="A144" s="53" t="s">
        <v>42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5"/>
      <c r="S144" s="36"/>
    </row>
    <row r="145" spans="1:19" s="2" customFormat="1" ht="18" customHeight="1" x14ac:dyDescent="0.25">
      <c r="A145" s="25">
        <v>42192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16">
        <v>-3.3</v>
      </c>
      <c r="M145" s="46"/>
      <c r="N145" s="46"/>
      <c r="O145" s="46"/>
      <c r="P145" s="13" t="s">
        <v>18</v>
      </c>
      <c r="Q145" s="13"/>
      <c r="R145" s="14"/>
      <c r="S145" s="36">
        <f t="shared" ref="S145:S151" si="8">B145+C145+D145+E145+F145+G145+H145+I145+J145+K145</f>
        <v>0</v>
      </c>
    </row>
    <row r="146" spans="1:19" s="2" customFormat="1" ht="18" customHeight="1" x14ac:dyDescent="0.25">
      <c r="A146" s="25">
        <v>42194</v>
      </c>
      <c r="B146" s="8">
        <v>88.171999999999997</v>
      </c>
      <c r="C146" s="8">
        <v>3.7669999999999999</v>
      </c>
      <c r="D146" s="8">
        <v>1.9430000000000001</v>
      </c>
      <c r="E146" s="8">
        <v>0.316</v>
      </c>
      <c r="F146" s="8">
        <v>0.53600000000000003</v>
      </c>
      <c r="G146" s="8">
        <v>0.246</v>
      </c>
      <c r="H146" s="8">
        <v>9.2999999999999999E-2</v>
      </c>
      <c r="I146" s="8">
        <v>4.0090000000000003</v>
      </c>
      <c r="J146" s="8">
        <v>0.90900000000000003</v>
      </c>
      <c r="K146" s="8">
        <v>8.9999999999999993E-3</v>
      </c>
      <c r="L146" s="16"/>
      <c r="M146" s="8">
        <v>0.76900000000000002</v>
      </c>
      <c r="N146" s="7">
        <v>8329</v>
      </c>
      <c r="O146" s="7">
        <v>11540</v>
      </c>
      <c r="P146" s="13"/>
      <c r="Q146" s="13"/>
      <c r="R146" s="14"/>
      <c r="S146" s="36">
        <f t="shared" si="8"/>
        <v>100</v>
      </c>
    </row>
    <row r="147" spans="1:19" s="2" customFormat="1" ht="18" customHeight="1" x14ac:dyDescent="0.25">
      <c r="A147" s="25">
        <v>42202</v>
      </c>
      <c r="B147" s="8">
        <v>87.491</v>
      </c>
      <c r="C147" s="8">
        <v>3.7349999999999999</v>
      </c>
      <c r="D147" s="8">
        <v>1.92</v>
      </c>
      <c r="E147" s="8">
        <v>0.311</v>
      </c>
      <c r="F147" s="8">
        <v>0.51900000000000002</v>
      </c>
      <c r="G147" s="8">
        <v>0.24199999999999999</v>
      </c>
      <c r="H147" s="8">
        <v>0.13300000000000001</v>
      </c>
      <c r="I147" s="8">
        <v>4.633</v>
      </c>
      <c r="J147" s="8">
        <v>1.0089999999999999</v>
      </c>
      <c r="K147" s="8">
        <v>7.0000000000000001E-3</v>
      </c>
      <c r="L147" s="16"/>
      <c r="M147" s="8">
        <v>0.77300000000000002</v>
      </c>
      <c r="N147" s="7">
        <v>8273</v>
      </c>
      <c r="O147" s="7">
        <v>11429</v>
      </c>
      <c r="P147" s="13"/>
      <c r="Q147" s="13"/>
      <c r="R147" s="14"/>
      <c r="S147" s="36">
        <f t="shared" si="8"/>
        <v>100.00000000000001</v>
      </c>
    </row>
    <row r="148" spans="1:19" s="2" customFormat="1" ht="18" hidden="1" customHeight="1" x14ac:dyDescent="0.25">
      <c r="A148" s="25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7"/>
      <c r="M148" s="8"/>
      <c r="N148" s="7"/>
      <c r="O148" s="13"/>
      <c r="P148" s="13"/>
      <c r="Q148" s="13"/>
      <c r="R148" s="14"/>
      <c r="S148" s="36">
        <f t="shared" si="8"/>
        <v>0</v>
      </c>
    </row>
    <row r="149" spans="1:19" s="2" customFormat="1" ht="18" hidden="1" customHeight="1" x14ac:dyDescent="0.25">
      <c r="A149" s="25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16"/>
      <c r="M149" s="8"/>
      <c r="N149" s="7"/>
      <c r="O149" s="7"/>
      <c r="P149" s="13"/>
      <c r="Q149" s="13"/>
      <c r="R149" s="14"/>
      <c r="S149" s="36">
        <f t="shared" si="8"/>
        <v>0</v>
      </c>
    </row>
    <row r="150" spans="1:19" s="2" customFormat="1" ht="18" hidden="1" customHeight="1" x14ac:dyDescent="0.25">
      <c r="A150" s="25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7"/>
      <c r="M150" s="8"/>
      <c r="N150" s="7"/>
      <c r="O150" s="7"/>
      <c r="P150" s="13"/>
      <c r="Q150" s="13"/>
      <c r="R150" s="14"/>
      <c r="S150" s="36">
        <f t="shared" si="8"/>
        <v>0</v>
      </c>
    </row>
    <row r="151" spans="1:19" s="2" customFormat="1" ht="18" hidden="1" customHeight="1" x14ac:dyDescent="0.25">
      <c r="A151" s="25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7"/>
      <c r="M151" s="8"/>
      <c r="N151" s="7"/>
      <c r="O151" s="7"/>
      <c r="P151" s="13"/>
      <c r="Q151" s="13"/>
      <c r="R151" s="14"/>
      <c r="S151" s="36">
        <f t="shared" si="8"/>
        <v>0</v>
      </c>
    </row>
    <row r="152" spans="1:19" s="2" customFormat="1" ht="18" hidden="1" customHeight="1" x14ac:dyDescent="0.25">
      <c r="A152" s="25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7"/>
      <c r="M152" s="8"/>
      <c r="N152" s="7"/>
      <c r="O152" s="7"/>
      <c r="P152" s="13"/>
      <c r="Q152" s="13"/>
      <c r="R152" s="14"/>
      <c r="S152" s="36">
        <f t="shared" ref="S152:S157" si="9">B152+C152+D152+E152+F152+G152+H152+I152+J152+K152</f>
        <v>0</v>
      </c>
    </row>
    <row r="153" spans="1:19" s="2" customFormat="1" ht="18" customHeight="1" x14ac:dyDescent="0.25">
      <c r="A153" s="53" t="s">
        <v>50</v>
      </c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5"/>
      <c r="S153" s="36">
        <f t="shared" si="9"/>
        <v>0</v>
      </c>
    </row>
    <row r="154" spans="1:19" s="2" customFormat="1" ht="18" customHeight="1" x14ac:dyDescent="0.25">
      <c r="A154" s="25">
        <v>42199</v>
      </c>
      <c r="B154" s="8">
        <v>91.742000000000004</v>
      </c>
      <c r="C154" s="8">
        <v>4.0060000000000002</v>
      </c>
      <c r="D154" s="8">
        <v>1.038</v>
      </c>
      <c r="E154" s="8">
        <v>0.111</v>
      </c>
      <c r="F154" s="8">
        <v>0.156</v>
      </c>
      <c r="G154" s="8">
        <v>4.3999999999999997E-2</v>
      </c>
      <c r="H154" s="8">
        <v>1.2999999999999999E-2</v>
      </c>
      <c r="I154" s="8">
        <v>2.5680000000000001</v>
      </c>
      <c r="J154" s="8">
        <v>0.318</v>
      </c>
      <c r="K154" s="8">
        <v>4.0000000000000001E-3</v>
      </c>
      <c r="L154" s="7"/>
      <c r="M154" s="8">
        <v>0.72699999999999998</v>
      </c>
      <c r="N154" s="7">
        <v>8201</v>
      </c>
      <c r="O154" s="7">
        <v>11697</v>
      </c>
      <c r="P154" s="13"/>
      <c r="Q154" s="13"/>
      <c r="R154" s="14"/>
      <c r="S154" s="36">
        <f t="shared" si="9"/>
        <v>100.00000000000001</v>
      </c>
    </row>
    <row r="155" spans="1:19" s="2" customFormat="1" ht="18" hidden="1" customHeight="1" x14ac:dyDescent="0.25">
      <c r="A155" s="25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7"/>
      <c r="M155" s="8"/>
      <c r="N155" s="7"/>
      <c r="O155" s="7"/>
      <c r="P155" s="13"/>
      <c r="Q155" s="13"/>
      <c r="R155" s="14"/>
      <c r="S155" s="36">
        <f t="shared" si="9"/>
        <v>0</v>
      </c>
    </row>
    <row r="156" spans="1:19" s="2" customFormat="1" ht="18" hidden="1" customHeight="1" x14ac:dyDescent="0.25">
      <c r="A156" s="25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7"/>
      <c r="M156" s="8"/>
      <c r="N156" s="7"/>
      <c r="O156" s="7"/>
      <c r="P156" s="13"/>
      <c r="Q156" s="13"/>
      <c r="R156" s="14"/>
      <c r="S156" s="36">
        <f t="shared" si="9"/>
        <v>0</v>
      </c>
    </row>
    <row r="157" spans="1:19" s="2" customFormat="1" ht="18" hidden="1" customHeight="1" x14ac:dyDescent="0.25">
      <c r="A157" s="25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7"/>
      <c r="M157" s="8"/>
      <c r="N157" s="7"/>
      <c r="O157" s="7"/>
      <c r="P157" s="13"/>
      <c r="Q157" s="13"/>
      <c r="R157" s="14"/>
      <c r="S157" s="36">
        <f t="shared" si="9"/>
        <v>0</v>
      </c>
    </row>
    <row r="158" spans="1:19" s="2" customFormat="1" ht="18" customHeight="1" x14ac:dyDescent="0.25">
      <c r="A158" s="69" t="s">
        <v>43</v>
      </c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1"/>
      <c r="S158" s="36"/>
    </row>
    <row r="159" spans="1:19" s="2" customFormat="1" ht="18" customHeight="1" x14ac:dyDescent="0.25">
      <c r="A159" s="25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16"/>
      <c r="M159" s="8"/>
      <c r="N159" s="7"/>
      <c r="O159" s="7"/>
      <c r="P159" s="13" t="s">
        <v>18</v>
      </c>
      <c r="Q159" s="13"/>
      <c r="R159" s="14"/>
      <c r="S159" s="36">
        <f>B159+C159+D159+E159+F159+G159+H159+I159+J159+K159</f>
        <v>0</v>
      </c>
    </row>
    <row r="160" spans="1:19" s="2" customFormat="1" ht="18" customHeight="1" x14ac:dyDescent="0.25">
      <c r="A160" s="25">
        <v>42199</v>
      </c>
      <c r="B160" s="8">
        <v>93.147000000000006</v>
      </c>
      <c r="C160" s="8">
        <v>3.3260000000000001</v>
      </c>
      <c r="D160" s="8">
        <v>0.85699999999999998</v>
      </c>
      <c r="E160" s="8">
        <v>9.7000000000000003E-2</v>
      </c>
      <c r="F160" s="8">
        <v>0.12</v>
      </c>
      <c r="G160" s="8">
        <v>4.4999999999999998E-2</v>
      </c>
      <c r="H160" s="8">
        <v>8.9999999999999993E-3</v>
      </c>
      <c r="I160" s="8">
        <v>2.0369999999999999</v>
      </c>
      <c r="J160" s="8">
        <v>0.35899999999999999</v>
      </c>
      <c r="K160" s="8">
        <v>3.0000000000000001E-3</v>
      </c>
      <c r="L160" s="16"/>
      <c r="M160" s="8">
        <v>0.71799999999999997</v>
      </c>
      <c r="N160" s="7">
        <v>8164</v>
      </c>
      <c r="O160" s="7">
        <v>11724</v>
      </c>
      <c r="P160" s="13"/>
      <c r="Q160" s="13"/>
      <c r="R160" s="14"/>
      <c r="S160" s="36"/>
    </row>
    <row r="161" spans="1:21" s="2" customFormat="1" ht="18" customHeight="1" x14ac:dyDescent="0.25">
      <c r="A161" s="25">
        <v>42213</v>
      </c>
      <c r="B161" s="8">
        <v>91.75</v>
      </c>
      <c r="C161" s="8">
        <v>3.7549999999999999</v>
      </c>
      <c r="D161" s="8">
        <v>1.083</v>
      </c>
      <c r="E161" s="8">
        <v>0.128</v>
      </c>
      <c r="F161" s="8">
        <v>0.182</v>
      </c>
      <c r="G161" s="8">
        <v>6.4000000000000001E-2</v>
      </c>
      <c r="H161" s="8">
        <v>2.1000000000000001E-2</v>
      </c>
      <c r="I161" s="8">
        <v>2.59</v>
      </c>
      <c r="J161" s="8">
        <v>0.41499999999999998</v>
      </c>
      <c r="K161" s="8">
        <v>1.2E-2</v>
      </c>
      <c r="L161" s="7"/>
      <c r="M161" s="8">
        <v>0.72899999999999998</v>
      </c>
      <c r="N161" s="7">
        <v>8197</v>
      </c>
      <c r="O161" s="7">
        <v>11676</v>
      </c>
      <c r="P161" s="13"/>
      <c r="Q161" s="13"/>
      <c r="R161" s="14"/>
      <c r="S161" s="36">
        <f>B161+C161+D161+E161+F161+G161+H161+I161+J161+K161</f>
        <v>100</v>
      </c>
    </row>
    <row r="162" spans="1:21" s="2" customFormat="1" ht="18" hidden="1" customHeight="1" x14ac:dyDescent="0.25">
      <c r="A162" s="25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7"/>
      <c r="M162" s="8"/>
      <c r="N162" s="7"/>
      <c r="O162" s="13"/>
      <c r="P162" s="13"/>
      <c r="Q162" s="13"/>
      <c r="R162" s="14"/>
      <c r="S162" s="36">
        <f>B162+C162+D162+E162+F162+G162+H162+I162+J162+K162</f>
        <v>0</v>
      </c>
    </row>
    <row r="163" spans="1:21" s="2" customFormat="1" ht="18" hidden="1" customHeight="1" x14ac:dyDescent="0.25">
      <c r="A163" s="25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16"/>
      <c r="M163" s="8"/>
      <c r="N163" s="7"/>
      <c r="O163" s="7"/>
      <c r="P163" s="13"/>
      <c r="Q163" s="13"/>
      <c r="R163" s="14"/>
      <c r="S163" s="36">
        <f>B163+C163+D163+E163+F163+G163+H163+I163+J163+K163</f>
        <v>0</v>
      </c>
    </row>
    <row r="164" spans="1:21" s="2" customFormat="1" ht="18" hidden="1" customHeight="1" x14ac:dyDescent="0.25">
      <c r="A164" s="25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7"/>
      <c r="M164" s="8"/>
      <c r="N164" s="7"/>
      <c r="O164" s="7"/>
      <c r="P164" s="13"/>
      <c r="Q164" s="13"/>
      <c r="R164" s="14"/>
      <c r="S164" s="36">
        <f>B164+C164+D164+E164+F164+G164+H164+I164+J164+K164</f>
        <v>0</v>
      </c>
    </row>
    <row r="165" spans="1:21" s="2" customFormat="1" ht="18" hidden="1" customHeight="1" x14ac:dyDescent="0.25">
      <c r="A165" s="25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16"/>
      <c r="M165" s="8"/>
      <c r="N165" s="7"/>
      <c r="O165" s="7"/>
      <c r="P165" s="13"/>
      <c r="Q165" s="13"/>
      <c r="R165" s="14"/>
      <c r="S165" s="36"/>
    </row>
    <row r="166" spans="1:21" s="2" customFormat="1" ht="18" customHeight="1" x14ac:dyDescent="0.25">
      <c r="A166" s="81" t="s">
        <v>49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3"/>
      <c r="S166" s="36"/>
    </row>
    <row r="167" spans="1:21" s="2" customFormat="1" ht="18" customHeight="1" x14ac:dyDescent="0.25">
      <c r="A167" s="25">
        <v>42199</v>
      </c>
      <c r="B167" s="8">
        <v>91.742000000000004</v>
      </c>
      <c r="C167" s="8">
        <v>4.0060000000000002</v>
      </c>
      <c r="D167" s="8">
        <v>1.038</v>
      </c>
      <c r="E167" s="8">
        <v>0.111</v>
      </c>
      <c r="F167" s="8">
        <v>0.156</v>
      </c>
      <c r="G167" s="8">
        <v>4.3999999999999997E-2</v>
      </c>
      <c r="H167" s="8">
        <v>1.2999999999999999E-2</v>
      </c>
      <c r="I167" s="8">
        <v>2.5680000000000001</v>
      </c>
      <c r="J167" s="8">
        <v>0.318</v>
      </c>
      <c r="K167" s="8">
        <v>4.0000000000000001E-3</v>
      </c>
      <c r="L167" s="7"/>
      <c r="M167" s="8">
        <v>0.72699999999999998</v>
      </c>
      <c r="N167" s="7">
        <v>8201</v>
      </c>
      <c r="O167" s="7">
        <v>11697</v>
      </c>
      <c r="P167" s="13"/>
      <c r="Q167" s="13"/>
      <c r="R167" s="14"/>
      <c r="S167" s="36">
        <f t="shared" ref="S167:S174" si="10">B167+C167+D167+E167+F167+G167+H167+I167+J167+K167</f>
        <v>100.00000000000001</v>
      </c>
    </row>
    <row r="168" spans="1:21" s="2" customFormat="1" ht="18" hidden="1" customHeight="1" x14ac:dyDescent="0.25">
      <c r="A168" s="25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7"/>
      <c r="M168" s="8"/>
      <c r="N168" s="7"/>
      <c r="O168" s="7"/>
      <c r="P168" s="13"/>
      <c r="Q168" s="13"/>
      <c r="R168" s="14"/>
      <c r="S168" s="36">
        <f t="shared" si="10"/>
        <v>0</v>
      </c>
    </row>
    <row r="169" spans="1:21" s="2" customFormat="1" ht="18" hidden="1" customHeight="1" x14ac:dyDescent="0.25">
      <c r="A169" s="25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7"/>
      <c r="M169" s="8"/>
      <c r="N169" s="7"/>
      <c r="O169" s="7"/>
      <c r="P169" s="13"/>
      <c r="Q169" s="13"/>
      <c r="R169" s="14"/>
      <c r="S169" s="36">
        <f t="shared" si="10"/>
        <v>0</v>
      </c>
    </row>
    <row r="170" spans="1:21" s="2" customFormat="1" ht="18" hidden="1" customHeight="1" x14ac:dyDescent="0.25">
      <c r="A170" s="25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7"/>
      <c r="M170" s="8"/>
      <c r="N170" s="7"/>
      <c r="O170" s="7"/>
      <c r="P170" s="13"/>
      <c r="Q170" s="13"/>
      <c r="R170" s="14"/>
      <c r="S170" s="36">
        <f t="shared" si="10"/>
        <v>0</v>
      </c>
    </row>
    <row r="171" spans="1:21" s="2" customFormat="1" ht="17.100000000000001" hidden="1" customHeight="1" x14ac:dyDescent="0.25">
      <c r="A171" s="53" t="s">
        <v>32</v>
      </c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5"/>
      <c r="S171" s="36">
        <f t="shared" si="10"/>
        <v>0</v>
      </c>
    </row>
    <row r="172" spans="1:21" s="2" customFormat="1" ht="17.100000000000001" hidden="1" customHeight="1" x14ac:dyDescent="0.25">
      <c r="A172" s="25"/>
      <c r="B172" s="8"/>
      <c r="C172" s="8"/>
      <c r="D172" s="8"/>
      <c r="E172" s="67"/>
      <c r="F172" s="68"/>
      <c r="G172" s="8"/>
      <c r="H172" s="8"/>
      <c r="I172" s="8"/>
      <c r="J172" s="8"/>
      <c r="K172" s="8"/>
      <c r="L172" s="16"/>
      <c r="M172" s="8"/>
      <c r="N172" s="7"/>
      <c r="O172" s="7"/>
      <c r="P172" s="13"/>
      <c r="Q172" s="20"/>
      <c r="R172" s="21"/>
      <c r="S172" s="36">
        <f t="shared" si="10"/>
        <v>0</v>
      </c>
    </row>
    <row r="173" spans="1:21" s="2" customFormat="1" ht="17.100000000000001" hidden="1" customHeight="1" x14ac:dyDescent="0.25">
      <c r="A173" s="25"/>
      <c r="B173" s="8"/>
      <c r="C173" s="8"/>
      <c r="D173" s="8"/>
      <c r="E173" s="67"/>
      <c r="F173" s="68"/>
      <c r="G173" s="8"/>
      <c r="H173" s="8"/>
      <c r="I173" s="8"/>
      <c r="J173" s="8"/>
      <c r="K173" s="8"/>
      <c r="L173" s="16"/>
      <c r="M173" s="8"/>
      <c r="N173" s="7"/>
      <c r="O173" s="7"/>
      <c r="P173" s="13"/>
      <c r="Q173" s="20"/>
      <c r="R173" s="21"/>
      <c r="S173" s="36">
        <f t="shared" si="10"/>
        <v>0</v>
      </c>
    </row>
    <row r="174" spans="1:21" s="2" customFormat="1" ht="17.100000000000001" hidden="1" customHeight="1" x14ac:dyDescent="0.25">
      <c r="A174" s="25"/>
      <c r="B174" s="8"/>
      <c r="C174" s="8"/>
      <c r="D174" s="8"/>
      <c r="E174" s="67"/>
      <c r="F174" s="68"/>
      <c r="G174" s="8"/>
      <c r="H174" s="8"/>
      <c r="I174" s="8"/>
      <c r="J174" s="8"/>
      <c r="K174" s="8"/>
      <c r="L174" s="16"/>
      <c r="M174" s="8"/>
      <c r="N174" s="7"/>
      <c r="O174" s="7"/>
      <c r="P174" s="13"/>
      <c r="Q174" s="20"/>
      <c r="R174" s="21"/>
      <c r="S174" s="36">
        <f t="shared" si="10"/>
        <v>0</v>
      </c>
    </row>
    <row r="175" spans="1:21" ht="18.75" customHeight="1" x14ac:dyDescent="0.25">
      <c r="A175" s="26"/>
      <c r="B175" s="3"/>
      <c r="C175" s="3"/>
      <c r="D175" s="3"/>
      <c r="E175" s="3"/>
      <c r="F175" s="3"/>
      <c r="G175" s="3"/>
      <c r="H175" s="3"/>
      <c r="I175" s="9"/>
      <c r="J175" s="3"/>
      <c r="K175" s="3"/>
      <c r="L175" s="3"/>
      <c r="M175" s="3"/>
      <c r="N175" s="3"/>
      <c r="O175" s="3"/>
      <c r="P175" s="3"/>
      <c r="Q175" s="3"/>
      <c r="R175" s="3"/>
      <c r="T175" s="4"/>
      <c r="U175" s="4"/>
    </row>
    <row r="176" spans="1:21" x14ac:dyDescent="0.25">
      <c r="A176" s="26"/>
      <c r="B176" s="22"/>
      <c r="C176" s="3"/>
      <c r="D176" s="3"/>
      <c r="E176" s="3"/>
      <c r="F176" s="3"/>
      <c r="G176" s="3"/>
      <c r="H176" s="3"/>
      <c r="I176" s="9"/>
      <c r="J176" s="3"/>
      <c r="K176" s="3"/>
      <c r="L176" s="3"/>
      <c r="M176" s="3"/>
      <c r="N176" s="3"/>
      <c r="O176" s="3"/>
      <c r="P176" s="3"/>
      <c r="Q176" s="3"/>
      <c r="R176" s="3"/>
      <c r="T176" s="4"/>
      <c r="U176" s="4"/>
    </row>
    <row r="177" spans="1:21" ht="18.75" customHeight="1" x14ac:dyDescent="0.25">
      <c r="A177" s="87" t="s">
        <v>55</v>
      </c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37"/>
      <c r="T177" s="4"/>
      <c r="U177" s="4"/>
    </row>
    <row r="178" spans="1:21" ht="18.75" x14ac:dyDescent="0.25">
      <c r="A178" s="26"/>
      <c r="C178" s="66"/>
      <c r="D178" s="66"/>
      <c r="E178" s="66"/>
      <c r="F178" s="66"/>
      <c r="G178" s="66"/>
      <c r="H178" s="66"/>
      <c r="I178" s="66"/>
      <c r="J178" s="66"/>
      <c r="K178" s="6"/>
      <c r="O178" s="65"/>
      <c r="P178" s="65"/>
      <c r="Q178" s="65"/>
      <c r="R178" s="65"/>
      <c r="S178" s="38"/>
      <c r="T178" s="4"/>
      <c r="U178" s="4"/>
    </row>
    <row r="179" spans="1:21" x14ac:dyDescent="0.25">
      <c r="A179" s="84" t="s">
        <v>56</v>
      </c>
      <c r="B179" s="85"/>
      <c r="C179" s="85"/>
      <c r="D179" s="85"/>
      <c r="E179" s="85"/>
      <c r="F179" s="85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38"/>
      <c r="T179" s="4"/>
      <c r="U179" s="4"/>
    </row>
    <row r="180" spans="1:21" x14ac:dyDescent="0.25">
      <c r="A180" s="27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38"/>
      <c r="T180" s="4"/>
      <c r="U180" s="4"/>
    </row>
    <row r="181" spans="1:21" x14ac:dyDescent="0.25">
      <c r="A181" s="27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38"/>
      <c r="T181" s="4"/>
      <c r="U181" s="4"/>
    </row>
    <row r="182" spans="1:21" x14ac:dyDescent="0.25">
      <c r="A182" s="27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38"/>
      <c r="T182" s="4"/>
      <c r="U182" s="4"/>
    </row>
    <row r="183" spans="1:21" x14ac:dyDescent="0.25">
      <c r="A183" s="27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38"/>
      <c r="T183" s="4"/>
      <c r="U183" s="4"/>
    </row>
    <row r="184" spans="1:21" x14ac:dyDescent="0.25">
      <c r="A184" s="27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38"/>
      <c r="T184" s="4"/>
      <c r="U184" s="4"/>
    </row>
    <row r="185" spans="1:21" x14ac:dyDescent="0.25">
      <c r="A185" s="27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38"/>
      <c r="T185" s="4"/>
      <c r="U185" s="4"/>
    </row>
    <row r="186" spans="1:21" x14ac:dyDescent="0.25">
      <c r="A186" s="27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38"/>
      <c r="T186" s="4"/>
      <c r="U186" s="4"/>
    </row>
    <row r="187" spans="1:21" x14ac:dyDescent="0.25">
      <c r="A187" s="27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38"/>
      <c r="T187" s="4"/>
      <c r="U187" s="4"/>
    </row>
    <row r="188" spans="1:21" x14ac:dyDescent="0.25">
      <c r="A188" s="27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38"/>
      <c r="T188" s="4"/>
      <c r="U188" s="4"/>
    </row>
    <row r="189" spans="1:21" x14ac:dyDescent="0.25">
      <c r="A189" s="27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38"/>
      <c r="T189" s="4"/>
      <c r="U189" s="4"/>
    </row>
    <row r="190" spans="1:21" x14ac:dyDescent="0.25">
      <c r="A190" s="27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38"/>
      <c r="T190" s="4"/>
      <c r="U190" s="4"/>
    </row>
    <row r="191" spans="1:21" x14ac:dyDescent="0.25">
      <c r="A191" s="27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38"/>
      <c r="T191" s="4"/>
      <c r="U191" s="4"/>
    </row>
    <row r="192" spans="1:21" x14ac:dyDescent="0.25">
      <c r="A192" s="27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38"/>
      <c r="T192" s="4"/>
      <c r="U192" s="4"/>
    </row>
    <row r="193" spans="1:21" x14ac:dyDescent="0.25">
      <c r="A193" s="27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38"/>
      <c r="T193" s="4"/>
      <c r="U193" s="4"/>
    </row>
    <row r="194" spans="1:21" x14ac:dyDescent="0.25">
      <c r="A194" s="27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38"/>
      <c r="T194" s="4"/>
      <c r="U194" s="4"/>
    </row>
    <row r="195" spans="1:21" x14ac:dyDescent="0.25">
      <c r="A195" s="27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38"/>
      <c r="T195" s="4"/>
      <c r="U195" s="4"/>
    </row>
    <row r="196" spans="1:21" x14ac:dyDescent="0.25">
      <c r="A196" s="27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38"/>
      <c r="T196" s="4"/>
      <c r="U196" s="4"/>
    </row>
    <row r="197" spans="1:21" x14ac:dyDescent="0.25">
      <c r="A197" s="27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38"/>
      <c r="T197" s="4"/>
      <c r="U197" s="4"/>
    </row>
    <row r="198" spans="1:21" x14ac:dyDescent="0.25">
      <c r="A198" s="27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38"/>
      <c r="T198" s="4"/>
      <c r="U198" s="4"/>
    </row>
    <row r="199" spans="1:21" x14ac:dyDescent="0.25">
      <c r="A199" s="27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38"/>
      <c r="T199" s="4"/>
      <c r="U199" s="4"/>
    </row>
    <row r="200" spans="1:21" x14ac:dyDescent="0.25">
      <c r="A200" s="27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38"/>
      <c r="T200" s="4"/>
      <c r="U200" s="4"/>
    </row>
    <row r="201" spans="1:21" x14ac:dyDescent="0.25">
      <c r="A201" s="27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38"/>
      <c r="T201" s="4"/>
      <c r="U201" s="4"/>
    </row>
    <row r="202" spans="1:21" x14ac:dyDescent="0.25">
      <c r="A202" s="27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38"/>
      <c r="T202" s="4"/>
      <c r="U202" s="4"/>
    </row>
    <row r="203" spans="1:21" x14ac:dyDescent="0.25">
      <c r="A203" s="27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38"/>
      <c r="T203" s="4"/>
      <c r="U203" s="4"/>
    </row>
    <row r="204" spans="1:21" x14ac:dyDescent="0.25">
      <c r="A204" s="27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38"/>
      <c r="T204" s="4"/>
      <c r="U204" s="4"/>
    </row>
    <row r="205" spans="1:21" x14ac:dyDescent="0.25">
      <c r="A205" s="27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38"/>
      <c r="T205" s="4"/>
      <c r="U205" s="4"/>
    </row>
    <row r="206" spans="1:21" x14ac:dyDescent="0.25">
      <c r="A206" s="27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38"/>
      <c r="T206" s="4"/>
      <c r="U206" s="4"/>
    </row>
    <row r="207" spans="1:21" x14ac:dyDescent="0.25">
      <c r="A207" s="27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38"/>
      <c r="T207" s="4"/>
      <c r="U207" s="4"/>
    </row>
    <row r="208" spans="1:21" x14ac:dyDescent="0.25">
      <c r="A208" s="27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38"/>
      <c r="T208" s="4"/>
      <c r="U208" s="4"/>
    </row>
    <row r="209" spans="1:21" x14ac:dyDescent="0.25">
      <c r="A209" s="27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38"/>
      <c r="T209" s="4"/>
      <c r="U209" s="4"/>
    </row>
    <row r="210" spans="1:21" x14ac:dyDescent="0.25">
      <c r="A210" s="27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38"/>
      <c r="T210" s="4"/>
      <c r="U210" s="4"/>
    </row>
    <row r="211" spans="1:21" x14ac:dyDescent="0.25">
      <c r="A211" s="27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38"/>
      <c r="T211" s="4"/>
      <c r="U211" s="4"/>
    </row>
    <row r="212" spans="1:21" x14ac:dyDescent="0.25">
      <c r="A212" s="27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38"/>
      <c r="T212" s="4"/>
      <c r="U212" s="4"/>
    </row>
    <row r="213" spans="1:21" x14ac:dyDescent="0.25">
      <c r="A213" s="27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38"/>
      <c r="T213" s="4"/>
      <c r="U213" s="4"/>
    </row>
    <row r="214" spans="1:21" x14ac:dyDescent="0.25">
      <c r="A214" s="27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38"/>
      <c r="T214" s="4"/>
      <c r="U214" s="4"/>
    </row>
    <row r="215" spans="1:21" x14ac:dyDescent="0.25">
      <c r="A215" s="27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38"/>
      <c r="T215" s="4"/>
      <c r="U215" s="4"/>
    </row>
    <row r="216" spans="1:21" x14ac:dyDescent="0.25">
      <c r="A216" s="27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38"/>
      <c r="T216" s="4"/>
      <c r="U216" s="4"/>
    </row>
    <row r="217" spans="1:21" x14ac:dyDescent="0.25">
      <c r="A217" s="27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38"/>
      <c r="T217" s="4"/>
      <c r="U217" s="4"/>
    </row>
    <row r="218" spans="1:21" x14ac:dyDescent="0.25">
      <c r="A218" s="27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38"/>
      <c r="T218" s="4"/>
      <c r="U218" s="4"/>
    </row>
    <row r="219" spans="1:21" x14ac:dyDescent="0.25">
      <c r="A219" s="27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38"/>
      <c r="T219" s="4"/>
      <c r="U219" s="4"/>
    </row>
    <row r="220" spans="1:21" x14ac:dyDescent="0.25">
      <c r="A220" s="27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38"/>
      <c r="T220" s="4"/>
      <c r="U220" s="4"/>
    </row>
    <row r="221" spans="1:21" x14ac:dyDescent="0.25">
      <c r="A221" s="27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38"/>
      <c r="T221" s="4"/>
      <c r="U221" s="4"/>
    </row>
    <row r="222" spans="1:21" x14ac:dyDescent="0.25">
      <c r="A222" s="27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38"/>
      <c r="T222" s="4"/>
      <c r="U222" s="4"/>
    </row>
    <row r="223" spans="1:21" x14ac:dyDescent="0.25">
      <c r="A223" s="27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38"/>
      <c r="T223" s="4"/>
      <c r="U223" s="4"/>
    </row>
    <row r="224" spans="1:21" x14ac:dyDescent="0.25">
      <c r="A224" s="27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38"/>
      <c r="T224" s="4"/>
      <c r="U224" s="4"/>
    </row>
    <row r="225" spans="1:21" x14ac:dyDescent="0.25">
      <c r="A225" s="27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38"/>
      <c r="T225" s="4"/>
      <c r="U225" s="4"/>
    </row>
    <row r="226" spans="1:21" x14ac:dyDescent="0.25">
      <c r="A226" s="27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38"/>
      <c r="T226" s="4"/>
      <c r="U226" s="4"/>
    </row>
    <row r="227" spans="1:21" x14ac:dyDescent="0.25">
      <c r="A227" s="27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38"/>
      <c r="T227" s="4"/>
      <c r="U227" s="4"/>
    </row>
    <row r="228" spans="1:21" x14ac:dyDescent="0.25">
      <c r="A228" s="27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38"/>
      <c r="T228" s="4"/>
      <c r="U228" s="4"/>
    </row>
    <row r="229" spans="1:21" x14ac:dyDescent="0.25">
      <c r="A229" s="27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38"/>
      <c r="T229" s="4"/>
      <c r="U229" s="4"/>
    </row>
    <row r="230" spans="1:21" x14ac:dyDescent="0.25">
      <c r="A230" s="27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38"/>
      <c r="T230" s="4"/>
      <c r="U230" s="4"/>
    </row>
    <row r="231" spans="1:21" x14ac:dyDescent="0.25">
      <c r="A231" s="27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38"/>
      <c r="T231" s="4"/>
      <c r="U231" s="4"/>
    </row>
    <row r="232" spans="1:21" x14ac:dyDescent="0.25">
      <c r="A232" s="27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38"/>
      <c r="T232" s="4"/>
      <c r="U232" s="4"/>
    </row>
    <row r="233" spans="1:21" x14ac:dyDescent="0.25">
      <c r="A233" s="27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38"/>
      <c r="T233" s="4"/>
      <c r="U233" s="4"/>
    </row>
    <row r="234" spans="1:21" x14ac:dyDescent="0.25">
      <c r="A234" s="27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38"/>
      <c r="T234" s="4"/>
      <c r="U234" s="4"/>
    </row>
    <row r="235" spans="1:21" x14ac:dyDescent="0.25">
      <c r="A235" s="27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38"/>
      <c r="T235" s="4"/>
      <c r="U235" s="4"/>
    </row>
    <row r="236" spans="1:21" x14ac:dyDescent="0.25">
      <c r="A236" s="27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38"/>
      <c r="T236" s="4"/>
      <c r="U236" s="4"/>
    </row>
    <row r="237" spans="1:21" x14ac:dyDescent="0.25">
      <c r="A237" s="27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38"/>
      <c r="T237" s="4"/>
      <c r="U237" s="4"/>
    </row>
    <row r="238" spans="1:21" x14ac:dyDescent="0.25">
      <c r="A238" s="27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38"/>
      <c r="T238" s="4"/>
      <c r="U238" s="4"/>
    </row>
    <row r="239" spans="1:21" x14ac:dyDescent="0.25">
      <c r="A239" s="27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38"/>
      <c r="T239" s="4"/>
      <c r="U239" s="4"/>
    </row>
    <row r="240" spans="1:21" x14ac:dyDescent="0.25">
      <c r="A240" s="27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38"/>
      <c r="T240" s="4"/>
      <c r="U240" s="4"/>
    </row>
    <row r="241" spans="1:21" x14ac:dyDescent="0.25">
      <c r="A241" s="27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38"/>
      <c r="T241" s="4"/>
      <c r="U241" s="4"/>
    </row>
    <row r="242" spans="1:21" x14ac:dyDescent="0.25">
      <c r="A242" s="27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38"/>
      <c r="T242" s="4"/>
      <c r="U242" s="4"/>
    </row>
    <row r="243" spans="1:21" x14ac:dyDescent="0.25">
      <c r="A243" s="27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38"/>
      <c r="T243" s="4"/>
      <c r="U243" s="4"/>
    </row>
    <row r="244" spans="1:21" x14ac:dyDescent="0.25">
      <c r="A244" s="27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38"/>
      <c r="T244" s="4"/>
      <c r="U244" s="4"/>
    </row>
    <row r="245" spans="1:21" x14ac:dyDescent="0.25">
      <c r="A245" s="27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38"/>
      <c r="T245" s="4"/>
      <c r="U245" s="4"/>
    </row>
    <row r="246" spans="1:21" x14ac:dyDescent="0.25">
      <c r="A246" s="27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38"/>
      <c r="T246" s="4"/>
      <c r="U246" s="4"/>
    </row>
    <row r="247" spans="1:21" x14ac:dyDescent="0.25">
      <c r="A247" s="27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38"/>
      <c r="T247" s="4"/>
      <c r="U247" s="4"/>
    </row>
    <row r="248" spans="1:21" x14ac:dyDescent="0.25">
      <c r="A248" s="27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38"/>
      <c r="T248" s="4"/>
      <c r="U248" s="4"/>
    </row>
    <row r="249" spans="1:21" x14ac:dyDescent="0.25">
      <c r="A249" s="27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38"/>
      <c r="T249" s="4"/>
      <c r="U249" s="4"/>
    </row>
    <row r="250" spans="1:21" x14ac:dyDescent="0.25">
      <c r="A250" s="27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38"/>
      <c r="T250" s="4"/>
      <c r="U250" s="4"/>
    </row>
    <row r="251" spans="1:21" x14ac:dyDescent="0.25">
      <c r="A251" s="27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38"/>
      <c r="T251" s="4"/>
      <c r="U251" s="4"/>
    </row>
    <row r="252" spans="1:21" x14ac:dyDescent="0.25">
      <c r="A252" s="27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38"/>
      <c r="T252" s="4"/>
      <c r="U252" s="4"/>
    </row>
    <row r="253" spans="1:21" x14ac:dyDescent="0.25">
      <c r="A253" s="27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38"/>
      <c r="T253" s="4"/>
      <c r="U253" s="4"/>
    </row>
    <row r="254" spans="1:21" x14ac:dyDescent="0.25">
      <c r="A254" s="27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38"/>
      <c r="T254" s="4"/>
      <c r="U254" s="4"/>
    </row>
    <row r="255" spans="1:21" x14ac:dyDescent="0.25">
      <c r="A255" s="27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38"/>
      <c r="T255" s="4"/>
      <c r="U255" s="4"/>
    </row>
    <row r="256" spans="1:21" x14ac:dyDescent="0.25">
      <c r="A256" s="27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38"/>
      <c r="T256" s="4"/>
      <c r="U256" s="4"/>
    </row>
    <row r="257" spans="1:21" x14ac:dyDescent="0.25">
      <c r="A257" s="27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38"/>
      <c r="T257" s="4"/>
      <c r="U257" s="4"/>
    </row>
    <row r="258" spans="1:21" x14ac:dyDescent="0.25">
      <c r="A258" s="27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38"/>
      <c r="T258" s="4"/>
      <c r="U258" s="4"/>
    </row>
    <row r="259" spans="1:21" x14ac:dyDescent="0.25">
      <c r="A259" s="27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38"/>
      <c r="T259" s="4"/>
      <c r="U259" s="4"/>
    </row>
    <row r="260" spans="1:21" x14ac:dyDescent="0.25">
      <c r="A260" s="27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38"/>
      <c r="T260" s="4"/>
      <c r="U260" s="4"/>
    </row>
    <row r="261" spans="1:21" x14ac:dyDescent="0.25">
      <c r="A261" s="27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38"/>
      <c r="T261" s="4"/>
      <c r="U261" s="4"/>
    </row>
    <row r="262" spans="1:21" x14ac:dyDescent="0.25">
      <c r="A262" s="27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38"/>
      <c r="T262" s="4"/>
      <c r="U262" s="4"/>
    </row>
    <row r="263" spans="1:21" x14ac:dyDescent="0.25">
      <c r="A263" s="27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38"/>
      <c r="T263" s="4"/>
      <c r="U263" s="4"/>
    </row>
    <row r="264" spans="1:21" x14ac:dyDescent="0.25">
      <c r="A264" s="27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38"/>
      <c r="T264" s="4"/>
      <c r="U264" s="4"/>
    </row>
    <row r="265" spans="1:21" x14ac:dyDescent="0.25">
      <c r="A265" s="27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38"/>
      <c r="T265" s="4"/>
      <c r="U265" s="4"/>
    </row>
    <row r="266" spans="1:21" x14ac:dyDescent="0.25">
      <c r="A266" s="27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38"/>
      <c r="T266" s="4"/>
      <c r="U266" s="4"/>
    </row>
    <row r="267" spans="1:21" x14ac:dyDescent="0.25">
      <c r="A267" s="27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38"/>
      <c r="T267" s="4"/>
      <c r="U267" s="4"/>
    </row>
    <row r="268" spans="1:21" x14ac:dyDescent="0.25">
      <c r="A268" s="27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38"/>
      <c r="T268" s="4"/>
      <c r="U268" s="4"/>
    </row>
    <row r="269" spans="1:21" x14ac:dyDescent="0.25">
      <c r="A269" s="27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38"/>
      <c r="T269" s="4"/>
      <c r="U269" s="4"/>
    </row>
    <row r="270" spans="1:21" x14ac:dyDescent="0.25">
      <c r="A270" s="27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38"/>
      <c r="T270" s="4"/>
      <c r="U270" s="4"/>
    </row>
    <row r="271" spans="1:21" x14ac:dyDescent="0.25">
      <c r="A271" s="27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38"/>
      <c r="T271" s="4"/>
      <c r="U271" s="4"/>
    </row>
    <row r="272" spans="1:21" x14ac:dyDescent="0.25">
      <c r="A272" s="27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38"/>
      <c r="T272" s="4"/>
      <c r="U272" s="4"/>
    </row>
    <row r="273" spans="1:21" x14ac:dyDescent="0.25">
      <c r="A273" s="27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38"/>
      <c r="T273" s="4"/>
      <c r="U273" s="4"/>
    </row>
    <row r="274" spans="1:21" x14ac:dyDescent="0.25">
      <c r="A274" s="27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38"/>
      <c r="T274" s="4"/>
      <c r="U274" s="4"/>
    </row>
    <row r="275" spans="1:21" x14ac:dyDescent="0.25">
      <c r="A275" s="27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38"/>
      <c r="T275" s="4"/>
      <c r="U275" s="4"/>
    </row>
    <row r="276" spans="1:21" x14ac:dyDescent="0.25">
      <c r="A276" s="27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38"/>
      <c r="T276" s="4"/>
      <c r="U276" s="4"/>
    </row>
    <row r="277" spans="1:21" x14ac:dyDescent="0.25">
      <c r="A277" s="27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38"/>
      <c r="T277" s="4"/>
      <c r="U277" s="4"/>
    </row>
    <row r="278" spans="1:21" x14ac:dyDescent="0.25">
      <c r="A278" s="27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38"/>
      <c r="T278" s="4"/>
      <c r="U278" s="4"/>
    </row>
    <row r="279" spans="1:21" x14ac:dyDescent="0.25">
      <c r="A279" s="27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38"/>
      <c r="T279" s="4"/>
      <c r="U279" s="4"/>
    </row>
    <row r="280" spans="1:21" x14ac:dyDescent="0.25">
      <c r="A280" s="27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38"/>
      <c r="T280" s="4"/>
      <c r="U280" s="4"/>
    </row>
    <row r="281" spans="1:21" x14ac:dyDescent="0.25">
      <c r="A281" s="27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38"/>
      <c r="T281" s="4"/>
      <c r="U281" s="4"/>
    </row>
    <row r="282" spans="1:21" x14ac:dyDescent="0.25">
      <c r="A282" s="27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38"/>
      <c r="T282" s="4"/>
      <c r="U282" s="4"/>
    </row>
    <row r="283" spans="1:21" x14ac:dyDescent="0.25">
      <c r="A283" s="27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38"/>
      <c r="T283" s="4"/>
      <c r="U283" s="4"/>
    </row>
    <row r="284" spans="1:21" x14ac:dyDescent="0.25">
      <c r="A284" s="27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38"/>
      <c r="T284" s="4"/>
      <c r="U284" s="4"/>
    </row>
    <row r="285" spans="1:21" x14ac:dyDescent="0.25">
      <c r="A285" s="27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38"/>
      <c r="T285" s="4"/>
      <c r="U285" s="4"/>
    </row>
    <row r="286" spans="1:21" x14ac:dyDescent="0.25">
      <c r="A286" s="27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38"/>
      <c r="T286" s="4"/>
      <c r="U286" s="4"/>
    </row>
    <row r="287" spans="1:21" x14ac:dyDescent="0.25">
      <c r="A287" s="27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38"/>
      <c r="T287" s="4"/>
      <c r="U287" s="4"/>
    </row>
    <row r="288" spans="1:21" x14ac:dyDescent="0.25">
      <c r="A288" s="27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38"/>
      <c r="T288" s="4"/>
      <c r="U288" s="4"/>
    </row>
    <row r="289" spans="1:21" x14ac:dyDescent="0.25">
      <c r="A289" s="27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38"/>
      <c r="T289" s="4"/>
      <c r="U289" s="4"/>
    </row>
    <row r="290" spans="1:21" x14ac:dyDescent="0.25">
      <c r="A290" s="27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38"/>
      <c r="T290" s="4"/>
      <c r="U290" s="4"/>
    </row>
    <row r="291" spans="1:21" x14ac:dyDescent="0.25">
      <c r="A291" s="27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38"/>
      <c r="T291" s="4"/>
      <c r="U291" s="4"/>
    </row>
    <row r="292" spans="1:21" x14ac:dyDescent="0.25">
      <c r="A292" s="27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38"/>
      <c r="T292" s="4"/>
      <c r="U292" s="4"/>
    </row>
    <row r="293" spans="1:21" x14ac:dyDescent="0.25">
      <c r="A293" s="27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38"/>
      <c r="T293" s="4"/>
      <c r="U293" s="4"/>
    </row>
    <row r="294" spans="1:21" x14ac:dyDescent="0.25">
      <c r="A294" s="27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38"/>
      <c r="T294" s="4"/>
      <c r="U294" s="4"/>
    </row>
    <row r="295" spans="1:21" x14ac:dyDescent="0.25">
      <c r="A295" s="27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38"/>
      <c r="T295" s="4"/>
      <c r="U295" s="4"/>
    </row>
    <row r="296" spans="1:21" x14ac:dyDescent="0.25">
      <c r="A296" s="27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38"/>
      <c r="T296" s="4"/>
      <c r="U296" s="4"/>
    </row>
    <row r="297" spans="1:21" x14ac:dyDescent="0.25">
      <c r="A297" s="27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38"/>
      <c r="T297" s="4"/>
      <c r="U297" s="4"/>
    </row>
    <row r="298" spans="1:21" x14ac:dyDescent="0.25">
      <c r="A298" s="27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38"/>
      <c r="T298" s="4"/>
      <c r="U298" s="4"/>
    </row>
    <row r="299" spans="1:21" x14ac:dyDescent="0.25">
      <c r="A299" s="27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38"/>
      <c r="T299" s="4"/>
      <c r="U299" s="4"/>
    </row>
    <row r="300" spans="1:21" x14ac:dyDescent="0.25">
      <c r="A300" s="27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38"/>
      <c r="T300" s="4"/>
      <c r="U300" s="4"/>
    </row>
    <row r="301" spans="1:21" x14ac:dyDescent="0.25">
      <c r="A301" s="27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38"/>
      <c r="T301" s="4"/>
      <c r="U301" s="4"/>
    </row>
    <row r="302" spans="1:21" x14ac:dyDescent="0.25">
      <c r="A302" s="27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38"/>
      <c r="T302" s="4"/>
      <c r="U302" s="4"/>
    </row>
    <row r="303" spans="1:21" x14ac:dyDescent="0.25">
      <c r="A303" s="27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38"/>
      <c r="T303" s="4"/>
      <c r="U303" s="4"/>
    </row>
    <row r="304" spans="1:21" x14ac:dyDescent="0.25">
      <c r="A304" s="27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38"/>
      <c r="T304" s="4"/>
      <c r="U304" s="4"/>
    </row>
    <row r="305" spans="1:21" x14ac:dyDescent="0.25">
      <c r="A305" s="27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38"/>
      <c r="T305" s="4"/>
      <c r="U305" s="4"/>
    </row>
    <row r="306" spans="1:21" x14ac:dyDescent="0.25">
      <c r="A306" s="27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38"/>
      <c r="T306" s="4"/>
      <c r="U306" s="4"/>
    </row>
    <row r="307" spans="1:21" x14ac:dyDescent="0.25">
      <c r="A307" s="27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38"/>
      <c r="T307" s="4"/>
      <c r="U307" s="4"/>
    </row>
    <row r="308" spans="1:21" x14ac:dyDescent="0.25">
      <c r="A308" s="27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38"/>
      <c r="T308" s="4"/>
      <c r="U308" s="4"/>
    </row>
    <row r="309" spans="1:21" x14ac:dyDescent="0.25">
      <c r="A309" s="27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38"/>
      <c r="T309" s="4"/>
      <c r="U309" s="4"/>
    </row>
    <row r="310" spans="1:21" x14ac:dyDescent="0.25">
      <c r="A310" s="27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38"/>
      <c r="T310" s="4"/>
      <c r="U310" s="4"/>
    </row>
    <row r="311" spans="1:21" x14ac:dyDescent="0.25">
      <c r="A311" s="27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38"/>
      <c r="T311" s="4"/>
      <c r="U311" s="4"/>
    </row>
    <row r="312" spans="1:21" x14ac:dyDescent="0.25">
      <c r="A312" s="27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38"/>
      <c r="T312" s="4"/>
      <c r="U312" s="4"/>
    </row>
    <row r="313" spans="1:21" x14ac:dyDescent="0.25">
      <c r="A313" s="27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38"/>
      <c r="T313" s="4"/>
      <c r="U313" s="4"/>
    </row>
    <row r="314" spans="1:21" x14ac:dyDescent="0.25">
      <c r="A314" s="27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38"/>
      <c r="T314" s="4"/>
      <c r="U314" s="4"/>
    </row>
    <row r="315" spans="1:21" x14ac:dyDescent="0.25">
      <c r="A315" s="27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38"/>
      <c r="T315" s="4"/>
      <c r="U315" s="4"/>
    </row>
    <row r="316" spans="1:21" x14ac:dyDescent="0.25">
      <c r="A316" s="27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38"/>
      <c r="T316" s="4"/>
      <c r="U316" s="4"/>
    </row>
    <row r="317" spans="1:21" x14ac:dyDescent="0.25">
      <c r="A317" s="27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38"/>
      <c r="T317" s="4"/>
      <c r="U317" s="4"/>
    </row>
    <row r="318" spans="1:21" x14ac:dyDescent="0.25">
      <c r="A318" s="27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38"/>
      <c r="T318" s="4"/>
      <c r="U318" s="4"/>
    </row>
    <row r="319" spans="1:21" x14ac:dyDescent="0.25">
      <c r="A319" s="27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38"/>
      <c r="T319" s="4"/>
      <c r="U319" s="4"/>
    </row>
    <row r="320" spans="1:21" x14ac:dyDescent="0.25">
      <c r="A320" s="27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38"/>
      <c r="T320" s="4"/>
      <c r="U320" s="4"/>
    </row>
    <row r="321" spans="1:21" x14ac:dyDescent="0.25">
      <c r="A321" s="27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38"/>
      <c r="T321" s="4"/>
      <c r="U321" s="4"/>
    </row>
    <row r="322" spans="1:21" x14ac:dyDescent="0.25">
      <c r="A322" s="27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38"/>
      <c r="T322" s="4"/>
      <c r="U322" s="4"/>
    </row>
    <row r="323" spans="1:21" x14ac:dyDescent="0.25">
      <c r="A323" s="27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38"/>
      <c r="T323" s="4"/>
      <c r="U323" s="4"/>
    </row>
    <row r="324" spans="1:21" x14ac:dyDescent="0.25">
      <c r="A324" s="27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38"/>
      <c r="T324" s="4"/>
      <c r="U324" s="4"/>
    </row>
    <row r="325" spans="1:21" x14ac:dyDescent="0.25">
      <c r="A325" s="27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38"/>
      <c r="T325" s="4"/>
      <c r="U325" s="4"/>
    </row>
    <row r="326" spans="1:21" x14ac:dyDescent="0.25">
      <c r="A326" s="27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38"/>
      <c r="T326" s="4"/>
      <c r="U326" s="4"/>
    </row>
    <row r="327" spans="1:21" x14ac:dyDescent="0.25">
      <c r="A327" s="27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38"/>
      <c r="T327" s="4"/>
      <c r="U327" s="4"/>
    </row>
    <row r="328" spans="1:21" x14ac:dyDescent="0.25">
      <c r="A328" s="27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38"/>
      <c r="T328" s="4"/>
      <c r="U328" s="4"/>
    </row>
    <row r="329" spans="1:21" x14ac:dyDescent="0.25">
      <c r="A329" s="27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38"/>
      <c r="T329" s="4"/>
      <c r="U329" s="4"/>
    </row>
    <row r="330" spans="1:21" x14ac:dyDescent="0.25">
      <c r="A330" s="27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38"/>
      <c r="T330" s="4"/>
      <c r="U330" s="4"/>
    </row>
    <row r="331" spans="1:21" x14ac:dyDescent="0.25">
      <c r="A331" s="27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38"/>
      <c r="T331" s="4"/>
      <c r="U331" s="4"/>
    </row>
    <row r="332" spans="1:21" x14ac:dyDescent="0.25">
      <c r="A332" s="27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38"/>
      <c r="T332" s="4"/>
      <c r="U332" s="4"/>
    </row>
    <row r="333" spans="1:21" x14ac:dyDescent="0.25">
      <c r="A333" s="27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38"/>
      <c r="T333" s="4"/>
      <c r="U333" s="4"/>
    </row>
    <row r="334" spans="1:21" x14ac:dyDescent="0.25">
      <c r="A334" s="27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38"/>
      <c r="T334" s="4"/>
      <c r="U334" s="4"/>
    </row>
    <row r="335" spans="1:21" x14ac:dyDescent="0.25">
      <c r="A335" s="27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38"/>
      <c r="T335" s="4"/>
      <c r="U335" s="4"/>
    </row>
    <row r="336" spans="1:21" x14ac:dyDescent="0.25">
      <c r="A336" s="27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38"/>
      <c r="T336" s="4"/>
      <c r="U336" s="4"/>
    </row>
    <row r="337" spans="1:21" x14ac:dyDescent="0.25">
      <c r="A337" s="27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38"/>
      <c r="T337" s="4"/>
      <c r="U337" s="4"/>
    </row>
    <row r="338" spans="1:21" x14ac:dyDescent="0.25">
      <c r="A338" s="27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38"/>
      <c r="T338" s="4"/>
      <c r="U338" s="4"/>
    </row>
    <row r="339" spans="1:21" x14ac:dyDescent="0.25">
      <c r="A339" s="27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38"/>
      <c r="T339" s="4"/>
      <c r="U339" s="4"/>
    </row>
    <row r="340" spans="1:21" x14ac:dyDescent="0.25">
      <c r="A340" s="27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38"/>
      <c r="T340" s="4"/>
      <c r="U340" s="4"/>
    </row>
    <row r="341" spans="1:21" x14ac:dyDescent="0.25">
      <c r="A341" s="27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38"/>
      <c r="T341" s="4"/>
      <c r="U341" s="4"/>
    </row>
    <row r="342" spans="1:21" x14ac:dyDescent="0.25">
      <c r="A342" s="27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38"/>
      <c r="T342" s="4"/>
      <c r="U342" s="4"/>
    </row>
    <row r="343" spans="1:21" x14ac:dyDescent="0.25">
      <c r="A343" s="27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38"/>
      <c r="T343" s="4"/>
      <c r="U343" s="4"/>
    </row>
    <row r="344" spans="1:21" x14ac:dyDescent="0.25">
      <c r="A344" s="27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38"/>
      <c r="T344" s="4"/>
      <c r="U344" s="4"/>
    </row>
    <row r="345" spans="1:21" x14ac:dyDescent="0.25">
      <c r="A345" s="27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38"/>
      <c r="T345" s="4"/>
      <c r="U345" s="4"/>
    </row>
    <row r="346" spans="1:21" x14ac:dyDescent="0.25">
      <c r="A346" s="27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38"/>
      <c r="T346" s="4"/>
      <c r="U346" s="4"/>
    </row>
    <row r="347" spans="1:21" x14ac:dyDescent="0.25">
      <c r="A347" s="27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38"/>
      <c r="T347" s="4"/>
      <c r="U347" s="4"/>
    </row>
    <row r="348" spans="1:21" x14ac:dyDescent="0.25">
      <c r="A348" s="27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38"/>
      <c r="T348" s="4"/>
      <c r="U348" s="4"/>
    </row>
    <row r="349" spans="1:21" x14ac:dyDescent="0.25">
      <c r="A349" s="27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38"/>
      <c r="T349" s="4"/>
      <c r="U349" s="4"/>
    </row>
    <row r="350" spans="1:21" x14ac:dyDescent="0.25">
      <c r="A350" s="27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38"/>
      <c r="T350" s="4"/>
      <c r="U350" s="4"/>
    </row>
    <row r="351" spans="1:21" x14ac:dyDescent="0.25">
      <c r="A351" s="27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38"/>
      <c r="T351" s="4"/>
      <c r="U351" s="4"/>
    </row>
    <row r="352" spans="1:21" x14ac:dyDescent="0.25">
      <c r="A352" s="27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38"/>
      <c r="T352" s="4"/>
      <c r="U352" s="4"/>
    </row>
    <row r="353" spans="1:21" x14ac:dyDescent="0.25">
      <c r="A353" s="27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38"/>
      <c r="T353" s="4"/>
      <c r="U353" s="4"/>
    </row>
    <row r="354" spans="1:21" x14ac:dyDescent="0.25">
      <c r="A354" s="27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38"/>
      <c r="T354" s="4"/>
      <c r="U354" s="4"/>
    </row>
    <row r="355" spans="1:21" x14ac:dyDescent="0.25">
      <c r="A355" s="27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38"/>
      <c r="T355" s="4"/>
      <c r="U355" s="4"/>
    </row>
    <row r="356" spans="1:21" x14ac:dyDescent="0.25">
      <c r="A356" s="27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38"/>
      <c r="T356" s="4"/>
      <c r="U356" s="4"/>
    </row>
    <row r="357" spans="1:21" x14ac:dyDescent="0.25">
      <c r="A357" s="27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38"/>
      <c r="T357" s="4"/>
      <c r="U357" s="4"/>
    </row>
    <row r="358" spans="1:21" x14ac:dyDescent="0.25">
      <c r="A358" s="27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38"/>
      <c r="T358" s="4"/>
      <c r="U358" s="4"/>
    </row>
    <row r="359" spans="1:21" x14ac:dyDescent="0.25">
      <c r="A359" s="27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38"/>
      <c r="T359" s="4"/>
      <c r="U359" s="4"/>
    </row>
    <row r="360" spans="1:21" x14ac:dyDescent="0.25">
      <c r="A360" s="27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38"/>
      <c r="T360" s="4"/>
      <c r="U360" s="4"/>
    </row>
    <row r="361" spans="1:21" x14ac:dyDescent="0.25">
      <c r="A361" s="27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38"/>
      <c r="T361" s="4"/>
      <c r="U361" s="4"/>
    </row>
    <row r="362" spans="1:21" x14ac:dyDescent="0.25">
      <c r="A362" s="27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38"/>
      <c r="T362" s="4"/>
      <c r="U362" s="4"/>
    </row>
    <row r="363" spans="1:21" x14ac:dyDescent="0.25">
      <c r="A363" s="27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38"/>
      <c r="T363" s="4"/>
      <c r="U363" s="4"/>
    </row>
    <row r="364" spans="1:21" x14ac:dyDescent="0.25">
      <c r="A364" s="27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38"/>
      <c r="T364" s="4"/>
      <c r="U364" s="4"/>
    </row>
    <row r="365" spans="1:21" x14ac:dyDescent="0.25">
      <c r="A365" s="27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38"/>
      <c r="T365" s="4"/>
      <c r="U365" s="4"/>
    </row>
    <row r="366" spans="1:21" x14ac:dyDescent="0.25">
      <c r="A366" s="27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38"/>
      <c r="T366" s="4"/>
      <c r="U366" s="4"/>
    </row>
    <row r="367" spans="1:21" x14ac:dyDescent="0.25">
      <c r="A367" s="27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38"/>
      <c r="T367" s="4"/>
      <c r="U367" s="4"/>
    </row>
    <row r="368" spans="1:21" x14ac:dyDescent="0.25">
      <c r="A368" s="27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38"/>
      <c r="T368" s="4"/>
      <c r="U368" s="4"/>
    </row>
    <row r="369" spans="1:21" x14ac:dyDescent="0.25">
      <c r="A369" s="27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38"/>
      <c r="T369" s="4"/>
      <c r="U369" s="4"/>
    </row>
    <row r="370" spans="1:21" x14ac:dyDescent="0.25">
      <c r="A370" s="27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38"/>
      <c r="T370" s="4"/>
      <c r="U370" s="4"/>
    </row>
    <row r="371" spans="1:21" x14ac:dyDescent="0.25">
      <c r="A371" s="27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38"/>
      <c r="T371" s="4"/>
      <c r="U371" s="4"/>
    </row>
    <row r="372" spans="1:21" x14ac:dyDescent="0.25">
      <c r="A372" s="27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38"/>
      <c r="T372" s="4"/>
      <c r="U372" s="4"/>
    </row>
    <row r="373" spans="1:21" x14ac:dyDescent="0.25">
      <c r="A373" s="27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38"/>
      <c r="T373" s="4"/>
      <c r="U373" s="4"/>
    </row>
    <row r="374" spans="1:21" x14ac:dyDescent="0.25">
      <c r="A374" s="27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38"/>
      <c r="T374" s="4"/>
      <c r="U374" s="4"/>
    </row>
    <row r="375" spans="1:21" x14ac:dyDescent="0.25">
      <c r="A375" s="27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38"/>
      <c r="T375" s="4"/>
      <c r="U375" s="4"/>
    </row>
    <row r="376" spans="1:21" x14ac:dyDescent="0.25">
      <c r="A376" s="27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38"/>
      <c r="T376" s="4"/>
      <c r="U376" s="4"/>
    </row>
    <row r="377" spans="1:21" x14ac:dyDescent="0.25">
      <c r="A377" s="27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38"/>
      <c r="T377" s="4"/>
      <c r="U377" s="4"/>
    </row>
    <row r="378" spans="1:21" x14ac:dyDescent="0.25">
      <c r="A378" s="27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38"/>
      <c r="T378" s="4"/>
      <c r="U378" s="4"/>
    </row>
    <row r="379" spans="1:21" x14ac:dyDescent="0.25">
      <c r="A379" s="27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38"/>
      <c r="T379" s="4"/>
      <c r="U379" s="4"/>
    </row>
    <row r="380" spans="1:21" x14ac:dyDescent="0.25">
      <c r="A380" s="27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38"/>
      <c r="T380" s="4"/>
      <c r="U380" s="4"/>
    </row>
    <row r="381" spans="1:21" x14ac:dyDescent="0.25">
      <c r="A381" s="27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38"/>
      <c r="T381" s="4"/>
      <c r="U381" s="4"/>
    </row>
    <row r="382" spans="1:21" x14ac:dyDescent="0.25">
      <c r="A382" s="27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38"/>
      <c r="T382" s="4"/>
      <c r="U382" s="4"/>
    </row>
    <row r="383" spans="1:21" x14ac:dyDescent="0.25">
      <c r="A383" s="27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38"/>
      <c r="T383" s="4"/>
      <c r="U383" s="4"/>
    </row>
    <row r="384" spans="1:21" x14ac:dyDescent="0.25">
      <c r="A384" s="27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38"/>
      <c r="T384" s="4"/>
      <c r="U384" s="4"/>
    </row>
    <row r="385" spans="1:21" x14ac:dyDescent="0.25">
      <c r="A385" s="27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38"/>
      <c r="T385" s="4"/>
      <c r="U385" s="4"/>
    </row>
    <row r="386" spans="1:21" x14ac:dyDescent="0.25">
      <c r="A386" s="27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38"/>
      <c r="T386" s="4"/>
      <c r="U386" s="4"/>
    </row>
    <row r="387" spans="1:21" x14ac:dyDescent="0.25">
      <c r="A387" s="27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38"/>
      <c r="T387" s="4"/>
      <c r="U387" s="4"/>
    </row>
    <row r="388" spans="1:21" x14ac:dyDescent="0.25">
      <c r="A388" s="27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38"/>
      <c r="T388" s="4"/>
      <c r="U388" s="4"/>
    </row>
    <row r="389" spans="1:21" x14ac:dyDescent="0.25">
      <c r="A389" s="27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38"/>
      <c r="T389" s="4"/>
      <c r="U389" s="4"/>
    </row>
    <row r="390" spans="1:21" x14ac:dyDescent="0.25">
      <c r="A390" s="27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38"/>
      <c r="T390" s="4"/>
      <c r="U390" s="4"/>
    </row>
    <row r="391" spans="1:21" x14ac:dyDescent="0.25">
      <c r="A391" s="27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38"/>
      <c r="T391" s="4"/>
      <c r="U391" s="4"/>
    </row>
    <row r="392" spans="1:21" x14ac:dyDescent="0.25">
      <c r="A392" s="27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38"/>
      <c r="T392" s="4"/>
      <c r="U392" s="4"/>
    </row>
    <row r="393" spans="1:21" x14ac:dyDescent="0.25">
      <c r="A393" s="27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38"/>
      <c r="T393" s="4"/>
      <c r="U393" s="4"/>
    </row>
    <row r="394" spans="1:21" x14ac:dyDescent="0.25">
      <c r="A394" s="27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38"/>
      <c r="T394" s="4"/>
      <c r="U394" s="4"/>
    </row>
    <row r="395" spans="1:21" x14ac:dyDescent="0.25">
      <c r="A395" s="27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38"/>
      <c r="T395" s="4"/>
      <c r="U395" s="4"/>
    </row>
    <row r="396" spans="1:21" x14ac:dyDescent="0.25">
      <c r="A396" s="27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38"/>
      <c r="T396" s="4"/>
      <c r="U396" s="4"/>
    </row>
    <row r="397" spans="1:21" x14ac:dyDescent="0.25">
      <c r="A397" s="27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38"/>
      <c r="T397" s="4"/>
      <c r="U397" s="4"/>
    </row>
    <row r="398" spans="1:21" x14ac:dyDescent="0.25">
      <c r="A398" s="27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38"/>
      <c r="T398" s="4"/>
      <c r="U398" s="4"/>
    </row>
    <row r="399" spans="1:21" x14ac:dyDescent="0.25">
      <c r="A399" s="27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38"/>
      <c r="T399" s="4"/>
      <c r="U399" s="4"/>
    </row>
    <row r="400" spans="1:21" x14ac:dyDescent="0.25">
      <c r="A400" s="27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38"/>
      <c r="T400" s="4"/>
      <c r="U400" s="4"/>
    </row>
    <row r="401" spans="1:21" x14ac:dyDescent="0.25">
      <c r="A401" s="27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38"/>
      <c r="T401" s="4"/>
      <c r="U401" s="4"/>
    </row>
    <row r="402" spans="1:21" x14ac:dyDescent="0.25">
      <c r="A402" s="27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38"/>
      <c r="T402" s="4"/>
      <c r="U402" s="4"/>
    </row>
    <row r="403" spans="1:21" x14ac:dyDescent="0.25">
      <c r="A403" s="27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38"/>
      <c r="T403" s="4"/>
      <c r="U403" s="4"/>
    </row>
    <row r="404" spans="1:21" x14ac:dyDescent="0.25">
      <c r="A404" s="27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38"/>
      <c r="T404" s="4"/>
      <c r="U404" s="4"/>
    </row>
    <row r="405" spans="1:21" x14ac:dyDescent="0.25">
      <c r="A405" s="27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38"/>
      <c r="T405" s="4"/>
      <c r="U405" s="4"/>
    </row>
    <row r="406" spans="1:21" x14ac:dyDescent="0.25">
      <c r="A406" s="27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38"/>
      <c r="T406" s="4"/>
      <c r="U406" s="4"/>
    </row>
    <row r="407" spans="1:21" x14ac:dyDescent="0.25">
      <c r="A407" s="27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38"/>
      <c r="T407" s="4"/>
      <c r="U407" s="4"/>
    </row>
    <row r="408" spans="1:21" x14ac:dyDescent="0.25">
      <c r="A408" s="27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38"/>
      <c r="T408" s="4"/>
      <c r="U408" s="4"/>
    </row>
    <row r="409" spans="1:21" x14ac:dyDescent="0.25">
      <c r="A409" s="27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38"/>
      <c r="T409" s="4"/>
      <c r="U409" s="4"/>
    </row>
    <row r="410" spans="1:21" x14ac:dyDescent="0.25">
      <c r="A410" s="27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38"/>
      <c r="T410" s="4"/>
      <c r="U410" s="4"/>
    </row>
    <row r="411" spans="1:21" x14ac:dyDescent="0.25">
      <c r="A411" s="27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38"/>
      <c r="T411" s="4"/>
      <c r="U411" s="4"/>
    </row>
    <row r="412" spans="1:21" x14ac:dyDescent="0.25">
      <c r="A412" s="27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38"/>
      <c r="T412" s="4"/>
      <c r="U412" s="4"/>
    </row>
    <row r="413" spans="1:21" x14ac:dyDescent="0.25">
      <c r="A413" s="27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38"/>
      <c r="T413" s="4"/>
      <c r="U413" s="4"/>
    </row>
    <row r="414" spans="1:21" x14ac:dyDescent="0.25">
      <c r="A414" s="27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38"/>
      <c r="T414" s="4"/>
      <c r="U414" s="4"/>
    </row>
    <row r="415" spans="1:21" x14ac:dyDescent="0.25">
      <c r="A415" s="27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38"/>
      <c r="T415" s="4"/>
      <c r="U415" s="4"/>
    </row>
    <row r="416" spans="1:21" x14ac:dyDescent="0.25">
      <c r="A416" s="27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38"/>
      <c r="T416" s="4"/>
      <c r="U416" s="4"/>
    </row>
    <row r="417" spans="1:21" x14ac:dyDescent="0.25">
      <c r="A417" s="27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38"/>
      <c r="T417" s="4"/>
      <c r="U417" s="4"/>
    </row>
    <row r="418" spans="1:21" x14ac:dyDescent="0.25">
      <c r="A418" s="27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38"/>
      <c r="T418" s="4"/>
      <c r="U418" s="4"/>
    </row>
    <row r="419" spans="1:21" x14ac:dyDescent="0.25">
      <c r="A419" s="27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38"/>
      <c r="T419" s="4"/>
      <c r="U419" s="4"/>
    </row>
    <row r="420" spans="1:21" x14ac:dyDescent="0.25">
      <c r="A420" s="27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38"/>
      <c r="T420" s="4"/>
      <c r="U420" s="4"/>
    </row>
    <row r="421" spans="1:21" x14ac:dyDescent="0.25">
      <c r="A421" s="27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38"/>
      <c r="T421" s="4"/>
      <c r="U421" s="4"/>
    </row>
    <row r="422" spans="1:21" x14ac:dyDescent="0.25">
      <c r="A422" s="27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38"/>
      <c r="T422" s="4"/>
      <c r="U422" s="4"/>
    </row>
    <row r="423" spans="1:21" x14ac:dyDescent="0.25">
      <c r="A423" s="27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38"/>
      <c r="T423" s="4"/>
      <c r="U423" s="4"/>
    </row>
    <row r="424" spans="1:21" x14ac:dyDescent="0.25">
      <c r="A424" s="27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38"/>
      <c r="T424" s="4"/>
      <c r="U424" s="4"/>
    </row>
    <row r="425" spans="1:21" x14ac:dyDescent="0.25">
      <c r="A425" s="27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38"/>
      <c r="T425" s="4"/>
      <c r="U425" s="4"/>
    </row>
    <row r="426" spans="1:21" x14ac:dyDescent="0.25">
      <c r="A426" s="27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38"/>
      <c r="T426" s="4"/>
      <c r="U426" s="4"/>
    </row>
    <row r="427" spans="1:21" x14ac:dyDescent="0.25">
      <c r="A427" s="27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38"/>
      <c r="T427" s="4"/>
      <c r="U427" s="4"/>
    </row>
    <row r="428" spans="1:21" x14ac:dyDescent="0.25">
      <c r="A428" s="27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38"/>
      <c r="T428" s="4"/>
      <c r="U428" s="4"/>
    </row>
    <row r="429" spans="1:21" x14ac:dyDescent="0.25">
      <c r="A429" s="27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38"/>
      <c r="T429" s="4"/>
      <c r="U429" s="4"/>
    </row>
    <row r="430" spans="1:21" x14ac:dyDescent="0.25">
      <c r="A430" s="27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38"/>
      <c r="T430" s="4"/>
      <c r="U430" s="4"/>
    </row>
    <row r="431" spans="1:21" x14ac:dyDescent="0.25">
      <c r="A431" s="27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38"/>
      <c r="T431" s="4"/>
      <c r="U431" s="4"/>
    </row>
    <row r="432" spans="1:21" x14ac:dyDescent="0.25">
      <c r="A432" s="27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38"/>
      <c r="T432" s="4"/>
      <c r="U432" s="4"/>
    </row>
    <row r="433" spans="1:21" x14ac:dyDescent="0.25">
      <c r="A433" s="27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38"/>
      <c r="T433" s="4"/>
      <c r="U433" s="4"/>
    </row>
    <row r="434" spans="1:21" x14ac:dyDescent="0.25">
      <c r="A434" s="27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38"/>
      <c r="T434" s="4"/>
      <c r="U434" s="4"/>
    </row>
    <row r="435" spans="1:21" x14ac:dyDescent="0.25">
      <c r="A435" s="27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38"/>
      <c r="T435" s="4"/>
      <c r="U435" s="4"/>
    </row>
    <row r="436" spans="1:21" x14ac:dyDescent="0.25">
      <c r="A436" s="27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38"/>
      <c r="T436" s="4"/>
      <c r="U436" s="4"/>
    </row>
    <row r="437" spans="1:21" x14ac:dyDescent="0.25">
      <c r="A437" s="27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38"/>
      <c r="T437" s="4"/>
      <c r="U437" s="4"/>
    </row>
    <row r="438" spans="1:21" x14ac:dyDescent="0.25">
      <c r="A438" s="27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38"/>
      <c r="T438" s="4"/>
      <c r="U438" s="4"/>
    </row>
    <row r="439" spans="1:21" x14ac:dyDescent="0.25">
      <c r="A439" s="27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38"/>
      <c r="T439" s="4"/>
      <c r="U439" s="4"/>
    </row>
    <row r="440" spans="1:21" x14ac:dyDescent="0.25">
      <c r="A440" s="27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38"/>
      <c r="T440" s="4"/>
      <c r="U440" s="4"/>
    </row>
    <row r="441" spans="1:21" x14ac:dyDescent="0.25">
      <c r="A441" s="27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38"/>
      <c r="T441" s="4"/>
      <c r="U441" s="4"/>
    </row>
    <row r="442" spans="1:21" x14ac:dyDescent="0.25">
      <c r="A442" s="27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38"/>
      <c r="T442" s="4"/>
      <c r="U442" s="4"/>
    </row>
    <row r="443" spans="1:21" x14ac:dyDescent="0.25">
      <c r="A443" s="27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38"/>
      <c r="T443" s="4"/>
      <c r="U443" s="4"/>
    </row>
    <row r="444" spans="1:21" x14ac:dyDescent="0.25">
      <c r="A444" s="27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38"/>
      <c r="T444" s="4"/>
      <c r="U444" s="4"/>
    </row>
    <row r="445" spans="1:21" x14ac:dyDescent="0.25">
      <c r="A445" s="27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38"/>
      <c r="T445" s="4"/>
      <c r="U445" s="4"/>
    </row>
    <row r="446" spans="1:21" x14ac:dyDescent="0.25">
      <c r="A446" s="27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38"/>
      <c r="T446" s="4"/>
      <c r="U446" s="4"/>
    </row>
    <row r="447" spans="1:21" x14ac:dyDescent="0.25">
      <c r="A447" s="27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38"/>
      <c r="T447" s="4"/>
      <c r="U447" s="4"/>
    </row>
    <row r="448" spans="1:21" x14ac:dyDescent="0.25">
      <c r="A448" s="27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38"/>
      <c r="T448" s="4"/>
      <c r="U448" s="4"/>
    </row>
    <row r="449" spans="1:21" x14ac:dyDescent="0.25">
      <c r="A449" s="27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38"/>
      <c r="T449" s="4"/>
      <c r="U449" s="4"/>
    </row>
    <row r="450" spans="1:21" x14ac:dyDescent="0.25">
      <c r="A450" s="27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38"/>
      <c r="T450" s="4"/>
      <c r="U450" s="4"/>
    </row>
    <row r="451" spans="1:21" x14ac:dyDescent="0.25">
      <c r="A451" s="27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38"/>
      <c r="T451" s="4"/>
      <c r="U451" s="4"/>
    </row>
    <row r="452" spans="1:21" x14ac:dyDescent="0.25">
      <c r="A452" s="27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38"/>
      <c r="T452" s="4"/>
      <c r="U452" s="4"/>
    </row>
    <row r="453" spans="1:21" x14ac:dyDescent="0.25">
      <c r="A453" s="27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38"/>
      <c r="T453" s="4"/>
      <c r="U453" s="4"/>
    </row>
    <row r="454" spans="1:21" x14ac:dyDescent="0.25">
      <c r="A454" s="27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38"/>
      <c r="T454" s="4"/>
      <c r="U454" s="4"/>
    </row>
    <row r="455" spans="1:21" x14ac:dyDescent="0.25">
      <c r="A455" s="27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38"/>
      <c r="T455" s="4"/>
      <c r="U455" s="4"/>
    </row>
    <row r="456" spans="1:21" x14ac:dyDescent="0.25">
      <c r="A456" s="27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38"/>
      <c r="T456" s="4"/>
      <c r="U456" s="4"/>
    </row>
    <row r="457" spans="1:21" x14ac:dyDescent="0.25">
      <c r="A457" s="27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38"/>
      <c r="T457" s="4"/>
      <c r="U457" s="4"/>
    </row>
    <row r="458" spans="1:21" x14ac:dyDescent="0.25">
      <c r="A458" s="27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38"/>
      <c r="T458" s="4"/>
      <c r="U458" s="4"/>
    </row>
    <row r="459" spans="1:21" x14ac:dyDescent="0.25">
      <c r="A459" s="27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38"/>
      <c r="T459" s="4"/>
      <c r="U459" s="4"/>
    </row>
    <row r="460" spans="1:21" x14ac:dyDescent="0.25">
      <c r="A460" s="27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38"/>
      <c r="T460" s="4"/>
      <c r="U460" s="4"/>
    </row>
    <row r="461" spans="1:21" x14ac:dyDescent="0.25">
      <c r="A461" s="27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38"/>
      <c r="T461" s="4"/>
      <c r="U461" s="4"/>
    </row>
    <row r="462" spans="1:21" x14ac:dyDescent="0.25">
      <c r="A462" s="27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38"/>
      <c r="T462" s="4"/>
      <c r="U462" s="4"/>
    </row>
    <row r="463" spans="1:21" x14ac:dyDescent="0.25">
      <c r="A463" s="27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38"/>
      <c r="T463" s="4"/>
      <c r="U463" s="4"/>
    </row>
    <row r="464" spans="1:21" x14ac:dyDescent="0.25">
      <c r="A464" s="27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38"/>
      <c r="T464" s="4"/>
      <c r="U464" s="4"/>
    </row>
    <row r="465" spans="1:21" x14ac:dyDescent="0.25">
      <c r="A465" s="27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38"/>
      <c r="T465" s="4"/>
      <c r="U465" s="4"/>
    </row>
    <row r="466" spans="1:21" x14ac:dyDescent="0.25">
      <c r="A466" s="27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38"/>
      <c r="T466" s="4"/>
      <c r="U466" s="4"/>
    </row>
    <row r="467" spans="1:21" x14ac:dyDescent="0.25">
      <c r="A467" s="27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38"/>
      <c r="T467" s="4"/>
      <c r="U467" s="4"/>
    </row>
    <row r="468" spans="1:21" x14ac:dyDescent="0.25">
      <c r="A468" s="27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38"/>
      <c r="T468" s="4"/>
      <c r="U468" s="4"/>
    </row>
    <row r="469" spans="1:21" x14ac:dyDescent="0.25">
      <c r="A469" s="27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38"/>
      <c r="T469" s="4"/>
      <c r="U469" s="4"/>
    </row>
    <row r="470" spans="1:21" x14ac:dyDescent="0.25">
      <c r="A470" s="27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38"/>
      <c r="T470" s="4"/>
      <c r="U470" s="4"/>
    </row>
    <row r="471" spans="1:21" x14ac:dyDescent="0.25">
      <c r="A471" s="27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38"/>
      <c r="T471" s="4"/>
      <c r="U471" s="4"/>
    </row>
    <row r="472" spans="1:21" x14ac:dyDescent="0.25">
      <c r="A472" s="27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38"/>
      <c r="T472" s="4"/>
      <c r="U472" s="4"/>
    </row>
    <row r="473" spans="1:21" x14ac:dyDescent="0.25">
      <c r="A473" s="27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38"/>
      <c r="T473" s="4"/>
      <c r="U473" s="4"/>
    </row>
    <row r="474" spans="1:21" x14ac:dyDescent="0.25">
      <c r="A474" s="27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38"/>
      <c r="T474" s="4"/>
      <c r="U474" s="4"/>
    </row>
    <row r="475" spans="1:21" x14ac:dyDescent="0.25">
      <c r="A475" s="27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38"/>
      <c r="T475" s="4"/>
      <c r="U475" s="4"/>
    </row>
    <row r="476" spans="1:21" x14ac:dyDescent="0.25">
      <c r="A476" s="27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38"/>
      <c r="T476" s="4"/>
      <c r="U476" s="4"/>
    </row>
    <row r="477" spans="1:21" x14ac:dyDescent="0.25">
      <c r="A477" s="27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38"/>
      <c r="T477" s="4"/>
      <c r="U477" s="4"/>
    </row>
    <row r="478" spans="1:21" x14ac:dyDescent="0.25">
      <c r="A478" s="27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38"/>
      <c r="T478" s="4"/>
      <c r="U478" s="4"/>
    </row>
    <row r="479" spans="1:21" x14ac:dyDescent="0.25">
      <c r="A479" s="27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38"/>
      <c r="T479" s="4"/>
      <c r="U479" s="4"/>
    </row>
    <row r="480" spans="1:21" x14ac:dyDescent="0.25">
      <c r="A480" s="27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38"/>
      <c r="T480" s="4"/>
      <c r="U480" s="4"/>
    </row>
    <row r="481" spans="1:21" x14ac:dyDescent="0.25">
      <c r="A481" s="27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38"/>
      <c r="T481" s="4"/>
      <c r="U481" s="4"/>
    </row>
    <row r="482" spans="1:21" x14ac:dyDescent="0.25">
      <c r="A482" s="27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38"/>
      <c r="T482" s="4"/>
      <c r="U482" s="4"/>
    </row>
    <row r="483" spans="1:21" x14ac:dyDescent="0.25">
      <c r="A483" s="27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38"/>
      <c r="T483" s="4"/>
      <c r="U483" s="4"/>
    </row>
    <row r="484" spans="1:21" x14ac:dyDescent="0.25">
      <c r="A484" s="27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38"/>
      <c r="T484" s="4"/>
      <c r="U484" s="4"/>
    </row>
    <row r="485" spans="1:21" x14ac:dyDescent="0.25">
      <c r="A485" s="27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38"/>
      <c r="T485" s="4"/>
      <c r="U485" s="4"/>
    </row>
    <row r="486" spans="1:21" x14ac:dyDescent="0.25">
      <c r="A486" s="27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38"/>
      <c r="T486" s="4"/>
      <c r="U486" s="4"/>
    </row>
    <row r="487" spans="1:21" x14ac:dyDescent="0.25">
      <c r="A487" s="27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38"/>
      <c r="T487" s="4"/>
      <c r="U487" s="4"/>
    </row>
    <row r="488" spans="1:21" x14ac:dyDescent="0.25">
      <c r="A488" s="27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38"/>
      <c r="T488" s="4"/>
      <c r="U488" s="4"/>
    </row>
    <row r="489" spans="1:21" x14ac:dyDescent="0.25">
      <c r="A489" s="27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38"/>
      <c r="T489" s="4"/>
      <c r="U489" s="4"/>
    </row>
    <row r="490" spans="1:21" x14ac:dyDescent="0.25">
      <c r="A490" s="27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38"/>
      <c r="T490" s="4"/>
      <c r="U490" s="4"/>
    </row>
    <row r="491" spans="1:21" x14ac:dyDescent="0.25">
      <c r="A491" s="27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38"/>
      <c r="T491" s="4"/>
      <c r="U491" s="4"/>
    </row>
    <row r="492" spans="1:21" x14ac:dyDescent="0.25">
      <c r="A492" s="27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38"/>
      <c r="T492" s="4"/>
      <c r="U492" s="4"/>
    </row>
    <row r="493" spans="1:21" x14ac:dyDescent="0.25">
      <c r="A493" s="27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38"/>
      <c r="T493" s="4"/>
      <c r="U493" s="4"/>
    </row>
    <row r="494" spans="1:21" x14ac:dyDescent="0.25">
      <c r="A494" s="27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38"/>
      <c r="T494" s="4"/>
      <c r="U494" s="4"/>
    </row>
    <row r="495" spans="1:21" x14ac:dyDescent="0.25">
      <c r="A495" s="27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38"/>
      <c r="T495" s="4"/>
      <c r="U495" s="4"/>
    </row>
    <row r="496" spans="1:21" x14ac:dyDescent="0.25">
      <c r="A496" s="27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38"/>
      <c r="T496" s="4"/>
      <c r="U496" s="4"/>
    </row>
    <row r="497" spans="1:21" x14ac:dyDescent="0.25">
      <c r="A497" s="27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38"/>
      <c r="T497" s="4"/>
      <c r="U497" s="4"/>
    </row>
    <row r="498" spans="1:21" x14ac:dyDescent="0.25">
      <c r="A498" s="27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38"/>
      <c r="T498" s="4"/>
      <c r="U498" s="4"/>
    </row>
    <row r="499" spans="1:21" x14ac:dyDescent="0.25">
      <c r="A499" s="27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38"/>
      <c r="T499" s="4"/>
      <c r="U499" s="4"/>
    </row>
    <row r="500" spans="1:21" x14ac:dyDescent="0.25">
      <c r="A500" s="27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38"/>
      <c r="T500" s="4"/>
      <c r="U500" s="4"/>
    </row>
    <row r="501" spans="1:21" x14ac:dyDescent="0.25">
      <c r="A501" s="27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38"/>
      <c r="T501" s="4"/>
      <c r="U501" s="4"/>
    </row>
    <row r="502" spans="1:21" x14ac:dyDescent="0.25">
      <c r="A502" s="27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38"/>
      <c r="T502" s="4"/>
      <c r="U502" s="4"/>
    </row>
    <row r="503" spans="1:21" x14ac:dyDescent="0.25">
      <c r="A503" s="27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38"/>
      <c r="T503" s="4"/>
      <c r="U503" s="4"/>
    </row>
    <row r="504" spans="1:21" x14ac:dyDescent="0.25">
      <c r="A504" s="27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38"/>
      <c r="T504" s="4"/>
      <c r="U504" s="4"/>
    </row>
    <row r="505" spans="1:21" x14ac:dyDescent="0.25">
      <c r="A505" s="27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38"/>
      <c r="T505" s="4"/>
      <c r="U505" s="4"/>
    </row>
    <row r="506" spans="1:21" x14ac:dyDescent="0.25">
      <c r="A506" s="27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38"/>
      <c r="T506" s="4"/>
      <c r="U506" s="4"/>
    </row>
    <row r="507" spans="1:21" x14ac:dyDescent="0.25">
      <c r="A507" s="27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38"/>
      <c r="T507" s="4"/>
      <c r="U507" s="4"/>
    </row>
    <row r="508" spans="1:21" x14ac:dyDescent="0.25">
      <c r="A508" s="27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38"/>
      <c r="T508" s="4"/>
      <c r="U508" s="4"/>
    </row>
    <row r="509" spans="1:21" x14ac:dyDescent="0.25">
      <c r="A509" s="27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38"/>
      <c r="T509" s="4"/>
      <c r="U509" s="4"/>
    </row>
    <row r="510" spans="1:21" x14ac:dyDescent="0.25">
      <c r="A510" s="27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38"/>
      <c r="T510" s="4"/>
      <c r="U510" s="4"/>
    </row>
    <row r="511" spans="1:21" x14ac:dyDescent="0.25">
      <c r="A511" s="27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38"/>
      <c r="T511" s="4"/>
      <c r="U511" s="4"/>
    </row>
    <row r="512" spans="1:21" x14ac:dyDescent="0.25">
      <c r="A512" s="27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38"/>
      <c r="T512" s="4"/>
      <c r="U512" s="4"/>
    </row>
    <row r="513" spans="1:21" x14ac:dyDescent="0.25">
      <c r="A513" s="27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38"/>
      <c r="T513" s="4"/>
      <c r="U513" s="4"/>
    </row>
    <row r="514" spans="1:21" x14ac:dyDescent="0.25">
      <c r="A514" s="27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38"/>
      <c r="T514" s="4"/>
      <c r="U514" s="4"/>
    </row>
    <row r="515" spans="1:21" x14ac:dyDescent="0.25">
      <c r="A515" s="27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38"/>
      <c r="T515" s="4"/>
      <c r="U515" s="4"/>
    </row>
    <row r="516" spans="1:21" x14ac:dyDescent="0.25">
      <c r="A516" s="27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38"/>
      <c r="T516" s="4"/>
      <c r="U516" s="4"/>
    </row>
    <row r="517" spans="1:21" x14ac:dyDescent="0.25">
      <c r="A517" s="27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38"/>
      <c r="T517" s="4"/>
      <c r="U517" s="4"/>
    </row>
    <row r="518" spans="1:21" x14ac:dyDescent="0.25">
      <c r="A518" s="27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38"/>
      <c r="T518" s="4"/>
      <c r="U518" s="4"/>
    </row>
    <row r="519" spans="1:21" x14ac:dyDescent="0.25">
      <c r="A519" s="27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38"/>
      <c r="T519" s="4"/>
      <c r="U519" s="4"/>
    </row>
    <row r="520" spans="1:21" x14ac:dyDescent="0.25">
      <c r="A520" s="27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38"/>
      <c r="T520" s="4"/>
      <c r="U520" s="4"/>
    </row>
    <row r="521" spans="1:21" x14ac:dyDescent="0.25">
      <c r="A521" s="27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38"/>
      <c r="T521" s="4"/>
      <c r="U521" s="4"/>
    </row>
    <row r="522" spans="1:21" x14ac:dyDescent="0.25">
      <c r="A522" s="27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38"/>
      <c r="T522" s="4"/>
      <c r="U522" s="4"/>
    </row>
    <row r="523" spans="1:21" x14ac:dyDescent="0.25">
      <c r="A523" s="27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38"/>
      <c r="T523" s="4"/>
      <c r="U523" s="4"/>
    </row>
    <row r="524" spans="1:21" x14ac:dyDescent="0.25">
      <c r="A524" s="27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38"/>
      <c r="T524" s="4"/>
      <c r="U524" s="4"/>
    </row>
    <row r="525" spans="1:21" x14ac:dyDescent="0.25">
      <c r="A525" s="27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38"/>
      <c r="T525" s="4"/>
      <c r="U525" s="4"/>
    </row>
    <row r="526" spans="1:21" x14ac:dyDescent="0.25">
      <c r="A526" s="27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38"/>
      <c r="T526" s="4"/>
      <c r="U526" s="4"/>
    </row>
    <row r="527" spans="1:21" x14ac:dyDescent="0.25">
      <c r="A527" s="27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38"/>
      <c r="T527" s="4"/>
      <c r="U527" s="4"/>
    </row>
    <row r="528" spans="1:21" x14ac:dyDescent="0.25">
      <c r="A528" s="27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38"/>
      <c r="T528" s="4"/>
      <c r="U528" s="4"/>
    </row>
    <row r="529" spans="1:21" x14ac:dyDescent="0.25">
      <c r="A529" s="27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38"/>
      <c r="T529" s="4"/>
      <c r="U529" s="4"/>
    </row>
    <row r="530" spans="1:21" x14ac:dyDescent="0.25">
      <c r="A530" s="27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38"/>
      <c r="T530" s="4"/>
      <c r="U530" s="4"/>
    </row>
    <row r="531" spans="1:21" x14ac:dyDescent="0.25">
      <c r="A531" s="27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38"/>
      <c r="T531" s="4"/>
      <c r="U531" s="4"/>
    </row>
    <row r="532" spans="1:21" x14ac:dyDescent="0.25">
      <c r="A532" s="27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38"/>
      <c r="T532" s="4"/>
      <c r="U532" s="4"/>
    </row>
    <row r="533" spans="1:21" x14ac:dyDescent="0.25">
      <c r="A533" s="27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38"/>
      <c r="T533" s="4"/>
      <c r="U533" s="4"/>
    </row>
    <row r="534" spans="1:21" x14ac:dyDescent="0.25">
      <c r="A534" s="27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38"/>
      <c r="T534" s="4"/>
      <c r="U534" s="4"/>
    </row>
    <row r="535" spans="1:21" x14ac:dyDescent="0.25">
      <c r="A535" s="27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38"/>
      <c r="T535" s="4"/>
      <c r="U535" s="4"/>
    </row>
    <row r="536" spans="1:21" x14ac:dyDescent="0.25">
      <c r="A536" s="27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38"/>
      <c r="T536" s="4"/>
      <c r="U536" s="4"/>
    </row>
    <row r="537" spans="1:21" x14ac:dyDescent="0.25">
      <c r="A537" s="27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38"/>
      <c r="T537" s="4"/>
      <c r="U537" s="4"/>
    </row>
    <row r="538" spans="1:21" x14ac:dyDescent="0.25">
      <c r="A538" s="27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38"/>
      <c r="T538" s="4"/>
      <c r="U538" s="4"/>
    </row>
    <row r="539" spans="1:21" x14ac:dyDescent="0.25">
      <c r="A539" s="27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38"/>
      <c r="T539" s="4"/>
      <c r="U539" s="4"/>
    </row>
    <row r="540" spans="1:21" x14ac:dyDescent="0.25">
      <c r="A540" s="27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38"/>
      <c r="T540" s="4"/>
      <c r="U540" s="4"/>
    </row>
    <row r="541" spans="1:21" x14ac:dyDescent="0.25">
      <c r="A541" s="27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38"/>
      <c r="T541" s="4"/>
      <c r="U541" s="4"/>
    </row>
    <row r="542" spans="1:21" x14ac:dyDescent="0.25">
      <c r="A542" s="27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38"/>
      <c r="T542" s="4"/>
      <c r="U542" s="4"/>
    </row>
    <row r="543" spans="1:21" x14ac:dyDescent="0.25">
      <c r="A543" s="27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38"/>
      <c r="T543" s="4"/>
      <c r="U543" s="4"/>
    </row>
    <row r="544" spans="1:21" x14ac:dyDescent="0.25">
      <c r="A544" s="27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38"/>
      <c r="T544" s="4"/>
      <c r="U544" s="4"/>
    </row>
    <row r="545" spans="1:21" x14ac:dyDescent="0.25">
      <c r="A545" s="27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38"/>
      <c r="T545" s="4"/>
      <c r="U545" s="4"/>
    </row>
    <row r="546" spans="1:21" x14ac:dyDescent="0.25">
      <c r="A546" s="27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38"/>
      <c r="T546" s="4"/>
      <c r="U546" s="4"/>
    </row>
    <row r="547" spans="1:21" x14ac:dyDescent="0.25">
      <c r="A547" s="27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38"/>
      <c r="T547" s="4"/>
      <c r="U547" s="4"/>
    </row>
    <row r="548" spans="1:21" x14ac:dyDescent="0.25">
      <c r="A548" s="27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38"/>
      <c r="T548" s="4"/>
      <c r="U548" s="4"/>
    </row>
    <row r="549" spans="1:21" x14ac:dyDescent="0.25">
      <c r="A549" s="27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38"/>
      <c r="T549" s="4"/>
      <c r="U549" s="4"/>
    </row>
    <row r="550" spans="1:21" x14ac:dyDescent="0.25">
      <c r="A550" s="27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38"/>
      <c r="T550" s="4"/>
      <c r="U550" s="4"/>
    </row>
    <row r="551" spans="1:21" x14ac:dyDescent="0.25">
      <c r="A551" s="27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38"/>
      <c r="T551" s="4"/>
      <c r="U551" s="4"/>
    </row>
    <row r="552" spans="1:21" x14ac:dyDescent="0.25">
      <c r="A552" s="27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38"/>
      <c r="T552" s="4"/>
      <c r="U552" s="4"/>
    </row>
    <row r="553" spans="1:21" x14ac:dyDescent="0.25">
      <c r="A553" s="27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38"/>
      <c r="T553" s="4"/>
      <c r="U553" s="4"/>
    </row>
    <row r="554" spans="1:21" x14ac:dyDescent="0.25">
      <c r="A554" s="27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38"/>
      <c r="T554" s="4"/>
      <c r="U554" s="4"/>
    </row>
    <row r="555" spans="1:21" x14ac:dyDescent="0.25">
      <c r="A555" s="27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38"/>
      <c r="T555" s="4"/>
      <c r="U555" s="4"/>
    </row>
    <row r="556" spans="1:21" x14ac:dyDescent="0.25">
      <c r="A556" s="27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38"/>
      <c r="T556" s="4"/>
      <c r="U556" s="4"/>
    </row>
    <row r="557" spans="1:21" x14ac:dyDescent="0.25">
      <c r="A557" s="27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38"/>
      <c r="T557" s="4"/>
      <c r="U557" s="4"/>
    </row>
    <row r="558" spans="1:21" x14ac:dyDescent="0.25">
      <c r="A558" s="27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38"/>
      <c r="T558" s="4"/>
      <c r="U558" s="4"/>
    </row>
    <row r="559" spans="1:21" x14ac:dyDescent="0.25">
      <c r="A559" s="27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38"/>
      <c r="T559" s="4"/>
      <c r="U559" s="4"/>
    </row>
    <row r="560" spans="1:21" x14ac:dyDescent="0.25">
      <c r="A560" s="27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38"/>
      <c r="T560" s="4"/>
      <c r="U560" s="4"/>
    </row>
    <row r="561" spans="1:21" x14ac:dyDescent="0.25">
      <c r="A561" s="27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38"/>
      <c r="T561" s="4"/>
      <c r="U561" s="4"/>
    </row>
    <row r="562" spans="1:21" x14ac:dyDescent="0.25">
      <c r="A562" s="27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38"/>
      <c r="T562" s="4"/>
      <c r="U562" s="4"/>
    </row>
    <row r="563" spans="1:21" x14ac:dyDescent="0.25">
      <c r="A563" s="27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38"/>
      <c r="T563" s="4"/>
      <c r="U563" s="4"/>
    </row>
    <row r="564" spans="1:21" x14ac:dyDescent="0.25">
      <c r="A564" s="27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38"/>
      <c r="T564" s="4"/>
      <c r="U564" s="4"/>
    </row>
    <row r="565" spans="1:21" x14ac:dyDescent="0.25">
      <c r="A565" s="27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38"/>
      <c r="T565" s="4"/>
      <c r="U565" s="4"/>
    </row>
    <row r="566" spans="1:21" x14ac:dyDescent="0.25">
      <c r="A566" s="27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38"/>
      <c r="T566" s="4"/>
      <c r="U566" s="4"/>
    </row>
    <row r="567" spans="1:21" x14ac:dyDescent="0.25">
      <c r="A567" s="27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38"/>
      <c r="T567" s="4"/>
      <c r="U567" s="4"/>
    </row>
    <row r="568" spans="1:21" x14ac:dyDescent="0.25">
      <c r="A568" s="27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38"/>
      <c r="T568" s="4"/>
      <c r="U568" s="4"/>
    </row>
    <row r="569" spans="1:21" x14ac:dyDescent="0.25">
      <c r="A569" s="27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38"/>
      <c r="T569" s="4"/>
      <c r="U569" s="4"/>
    </row>
    <row r="570" spans="1:21" x14ac:dyDescent="0.25">
      <c r="A570" s="27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38"/>
      <c r="T570" s="4"/>
      <c r="U570" s="4"/>
    </row>
    <row r="571" spans="1:21" x14ac:dyDescent="0.25">
      <c r="A571" s="27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38"/>
      <c r="T571" s="4"/>
      <c r="U571" s="4"/>
    </row>
    <row r="572" spans="1:21" x14ac:dyDescent="0.25">
      <c r="A572" s="27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38"/>
      <c r="T572" s="4"/>
      <c r="U572" s="4"/>
    </row>
    <row r="573" spans="1:21" x14ac:dyDescent="0.25">
      <c r="A573" s="27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38"/>
      <c r="T573" s="4"/>
      <c r="U573" s="4"/>
    </row>
    <row r="574" spans="1:21" x14ac:dyDescent="0.25">
      <c r="A574" s="27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38"/>
      <c r="T574" s="4"/>
      <c r="U574" s="4"/>
    </row>
    <row r="575" spans="1:21" x14ac:dyDescent="0.25">
      <c r="A575" s="27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38"/>
      <c r="T575" s="4"/>
      <c r="U575" s="4"/>
    </row>
    <row r="576" spans="1:21" x14ac:dyDescent="0.25">
      <c r="A576" s="27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38"/>
      <c r="T576" s="4"/>
      <c r="U576" s="4"/>
    </row>
    <row r="577" spans="1:21" x14ac:dyDescent="0.25">
      <c r="A577" s="27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38"/>
      <c r="T577" s="4"/>
      <c r="U577" s="4"/>
    </row>
    <row r="578" spans="1:21" x14ac:dyDescent="0.25">
      <c r="A578" s="27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38"/>
      <c r="T578" s="4"/>
      <c r="U578" s="4"/>
    </row>
    <row r="579" spans="1:21" x14ac:dyDescent="0.25">
      <c r="A579" s="27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38"/>
      <c r="T579" s="4"/>
      <c r="U579" s="4"/>
    </row>
    <row r="580" spans="1:21" x14ac:dyDescent="0.25">
      <c r="A580" s="27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38"/>
      <c r="T580" s="4"/>
      <c r="U580" s="4"/>
    </row>
    <row r="581" spans="1:21" x14ac:dyDescent="0.25">
      <c r="A581" s="27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38"/>
      <c r="T581" s="4"/>
      <c r="U581" s="4"/>
    </row>
    <row r="582" spans="1:21" x14ac:dyDescent="0.25">
      <c r="A582" s="27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38"/>
      <c r="T582" s="4"/>
      <c r="U582" s="4"/>
    </row>
    <row r="583" spans="1:21" x14ac:dyDescent="0.25">
      <c r="A583" s="27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38"/>
      <c r="T583" s="4"/>
      <c r="U583" s="4"/>
    </row>
    <row r="584" spans="1:21" x14ac:dyDescent="0.25">
      <c r="A584" s="27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38"/>
      <c r="T584" s="4"/>
      <c r="U584" s="4"/>
    </row>
    <row r="585" spans="1:21" x14ac:dyDescent="0.25">
      <c r="A585" s="27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38"/>
      <c r="T585" s="4"/>
      <c r="U585" s="4"/>
    </row>
    <row r="586" spans="1:21" x14ac:dyDescent="0.25">
      <c r="A586" s="27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38"/>
      <c r="T586" s="4"/>
      <c r="U586" s="4"/>
    </row>
    <row r="587" spans="1:21" x14ac:dyDescent="0.25">
      <c r="A587" s="27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38"/>
      <c r="T587" s="4"/>
      <c r="U587" s="4"/>
    </row>
    <row r="588" spans="1:21" x14ac:dyDescent="0.25">
      <c r="A588" s="27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38"/>
      <c r="T588" s="4"/>
      <c r="U588" s="4"/>
    </row>
    <row r="589" spans="1:21" x14ac:dyDescent="0.25">
      <c r="A589" s="27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38"/>
      <c r="T589" s="4"/>
      <c r="U589" s="4"/>
    </row>
    <row r="590" spans="1:21" x14ac:dyDescent="0.25">
      <c r="A590" s="27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38"/>
      <c r="T590" s="4"/>
      <c r="U590" s="4"/>
    </row>
    <row r="591" spans="1:21" x14ac:dyDescent="0.25">
      <c r="A591" s="27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38"/>
      <c r="T591" s="4"/>
      <c r="U591" s="4"/>
    </row>
    <row r="592" spans="1:21" x14ac:dyDescent="0.25">
      <c r="A592" s="27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38"/>
      <c r="T592" s="4"/>
      <c r="U592" s="4"/>
    </row>
    <row r="593" spans="1:21" x14ac:dyDescent="0.25">
      <c r="A593" s="27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38"/>
      <c r="T593" s="4"/>
      <c r="U593" s="4"/>
    </row>
    <row r="594" spans="1:21" x14ac:dyDescent="0.25">
      <c r="A594" s="27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38"/>
      <c r="T594" s="4"/>
      <c r="U594" s="4"/>
    </row>
    <row r="595" spans="1:21" x14ac:dyDescent="0.25">
      <c r="A595" s="27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38"/>
      <c r="T595" s="4"/>
      <c r="U595" s="4"/>
    </row>
    <row r="596" spans="1:21" x14ac:dyDescent="0.25">
      <c r="A596" s="27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38"/>
      <c r="T596" s="4"/>
      <c r="U596" s="4"/>
    </row>
    <row r="597" spans="1:21" x14ac:dyDescent="0.25">
      <c r="A597" s="27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38"/>
      <c r="T597" s="4"/>
      <c r="U597" s="4"/>
    </row>
    <row r="598" spans="1:21" x14ac:dyDescent="0.25">
      <c r="A598" s="27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38"/>
      <c r="T598" s="4"/>
      <c r="U598" s="4"/>
    </row>
    <row r="599" spans="1:21" x14ac:dyDescent="0.25">
      <c r="A599" s="27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38"/>
      <c r="T599" s="4"/>
      <c r="U599" s="4"/>
    </row>
    <row r="600" spans="1:21" x14ac:dyDescent="0.25">
      <c r="A600" s="27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38"/>
      <c r="T600" s="4"/>
      <c r="U600" s="4"/>
    </row>
    <row r="601" spans="1:21" x14ac:dyDescent="0.25">
      <c r="A601" s="27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38"/>
      <c r="T601" s="4"/>
      <c r="U601" s="4"/>
    </row>
    <row r="602" spans="1:21" x14ac:dyDescent="0.25">
      <c r="A602" s="27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38"/>
      <c r="T602" s="4"/>
      <c r="U602" s="4"/>
    </row>
    <row r="603" spans="1:21" x14ac:dyDescent="0.25">
      <c r="A603" s="27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38"/>
      <c r="T603" s="4"/>
      <c r="U603" s="4"/>
    </row>
    <row r="604" spans="1:21" x14ac:dyDescent="0.25">
      <c r="A604" s="27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38"/>
      <c r="T604" s="4"/>
      <c r="U604" s="4"/>
    </row>
    <row r="605" spans="1:21" x14ac:dyDescent="0.25">
      <c r="A605" s="27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38"/>
      <c r="T605" s="4"/>
      <c r="U605" s="4"/>
    </row>
    <row r="606" spans="1:21" x14ac:dyDescent="0.25">
      <c r="A606" s="27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38"/>
      <c r="T606" s="4"/>
      <c r="U606" s="4"/>
    </row>
    <row r="607" spans="1:21" x14ac:dyDescent="0.25">
      <c r="A607" s="27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38"/>
      <c r="T607" s="4"/>
      <c r="U607" s="4"/>
    </row>
    <row r="608" spans="1:21" x14ac:dyDescent="0.25">
      <c r="A608" s="27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38"/>
      <c r="T608" s="4"/>
      <c r="U608" s="4"/>
    </row>
    <row r="609" spans="1:21" x14ac:dyDescent="0.25">
      <c r="A609" s="27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38"/>
      <c r="T609" s="4"/>
      <c r="U609" s="4"/>
    </row>
    <row r="610" spans="1:21" x14ac:dyDescent="0.25">
      <c r="A610" s="27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38"/>
      <c r="T610" s="4"/>
      <c r="U610" s="4"/>
    </row>
    <row r="611" spans="1:21" x14ac:dyDescent="0.25">
      <c r="A611" s="27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38"/>
      <c r="T611" s="4"/>
      <c r="U611" s="4"/>
    </row>
    <row r="612" spans="1:21" x14ac:dyDescent="0.25">
      <c r="A612" s="27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38"/>
      <c r="T612" s="4"/>
      <c r="U612" s="4"/>
    </row>
    <row r="613" spans="1:21" x14ac:dyDescent="0.25">
      <c r="A613" s="27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38"/>
      <c r="T613" s="4"/>
      <c r="U613" s="4"/>
    </row>
    <row r="614" spans="1:21" x14ac:dyDescent="0.25">
      <c r="A614" s="27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38"/>
      <c r="T614" s="4"/>
      <c r="U614" s="4"/>
    </row>
    <row r="615" spans="1:21" x14ac:dyDescent="0.25">
      <c r="A615" s="27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38"/>
      <c r="T615" s="4"/>
      <c r="U615" s="4"/>
    </row>
    <row r="616" spans="1:21" x14ac:dyDescent="0.25">
      <c r="A616" s="27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38"/>
      <c r="T616" s="4"/>
      <c r="U616" s="4"/>
    </row>
    <row r="617" spans="1:21" x14ac:dyDescent="0.25">
      <c r="A617" s="27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38"/>
      <c r="T617" s="4"/>
      <c r="U617" s="4"/>
    </row>
    <row r="618" spans="1:21" x14ac:dyDescent="0.25">
      <c r="A618" s="27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38"/>
      <c r="T618" s="4"/>
      <c r="U618" s="4"/>
    </row>
    <row r="619" spans="1:21" x14ac:dyDescent="0.25">
      <c r="A619" s="27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38"/>
      <c r="T619" s="4"/>
      <c r="U619" s="4"/>
    </row>
    <row r="620" spans="1:21" x14ac:dyDescent="0.25">
      <c r="A620" s="27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38"/>
      <c r="T620" s="4"/>
      <c r="U620" s="4"/>
    </row>
    <row r="621" spans="1:21" x14ac:dyDescent="0.25">
      <c r="A621" s="27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38"/>
      <c r="T621" s="4"/>
      <c r="U621" s="4"/>
    </row>
    <row r="622" spans="1:21" x14ac:dyDescent="0.25">
      <c r="A622" s="27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38"/>
      <c r="T622" s="4"/>
      <c r="U622" s="4"/>
    </row>
    <row r="623" spans="1:21" x14ac:dyDescent="0.25">
      <c r="A623" s="27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38"/>
      <c r="T623" s="4"/>
      <c r="U623" s="4"/>
    </row>
    <row r="624" spans="1:21" x14ac:dyDescent="0.25">
      <c r="A624" s="27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38"/>
      <c r="T624" s="4"/>
      <c r="U624" s="4"/>
    </row>
    <row r="625" spans="1:21" x14ac:dyDescent="0.25">
      <c r="A625" s="27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38"/>
      <c r="T625" s="4"/>
      <c r="U625" s="4"/>
    </row>
    <row r="626" spans="1:21" x14ac:dyDescent="0.25">
      <c r="A626" s="27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38"/>
      <c r="T626" s="4"/>
      <c r="U626" s="4"/>
    </row>
    <row r="627" spans="1:21" x14ac:dyDescent="0.25">
      <c r="A627" s="27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38"/>
      <c r="T627" s="4"/>
      <c r="U627" s="4"/>
    </row>
    <row r="628" spans="1:21" x14ac:dyDescent="0.25">
      <c r="A628" s="27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38"/>
      <c r="T628" s="4"/>
      <c r="U628" s="4"/>
    </row>
    <row r="629" spans="1:21" x14ac:dyDescent="0.25">
      <c r="A629" s="27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38"/>
      <c r="T629" s="4"/>
      <c r="U629" s="4"/>
    </row>
    <row r="630" spans="1:21" x14ac:dyDescent="0.25">
      <c r="A630" s="27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38"/>
      <c r="T630" s="4"/>
      <c r="U630" s="4"/>
    </row>
    <row r="631" spans="1:21" x14ac:dyDescent="0.25">
      <c r="A631" s="27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38"/>
      <c r="T631" s="4"/>
      <c r="U631" s="4"/>
    </row>
    <row r="632" spans="1:21" x14ac:dyDescent="0.25">
      <c r="A632" s="27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38"/>
      <c r="T632" s="4"/>
      <c r="U632" s="4"/>
    </row>
    <row r="633" spans="1:21" x14ac:dyDescent="0.25">
      <c r="A633" s="27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38"/>
      <c r="T633" s="4"/>
      <c r="U633" s="4"/>
    </row>
    <row r="634" spans="1:21" x14ac:dyDescent="0.25">
      <c r="A634" s="27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38"/>
      <c r="T634" s="4"/>
      <c r="U634" s="4"/>
    </row>
    <row r="635" spans="1:21" x14ac:dyDescent="0.25">
      <c r="A635" s="27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38"/>
      <c r="T635" s="4"/>
      <c r="U635" s="4"/>
    </row>
    <row r="636" spans="1:21" x14ac:dyDescent="0.25">
      <c r="A636" s="27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38"/>
      <c r="T636" s="4"/>
      <c r="U636" s="4"/>
    </row>
    <row r="637" spans="1:21" x14ac:dyDescent="0.25">
      <c r="A637" s="27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38"/>
      <c r="T637" s="4"/>
      <c r="U637" s="4"/>
    </row>
    <row r="638" spans="1:21" x14ac:dyDescent="0.25">
      <c r="A638" s="27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38"/>
      <c r="T638" s="4"/>
      <c r="U638" s="4"/>
    </row>
    <row r="639" spans="1:21" x14ac:dyDescent="0.25">
      <c r="A639" s="27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38"/>
      <c r="T639" s="4"/>
      <c r="U639" s="4"/>
    </row>
    <row r="640" spans="1:21" x14ac:dyDescent="0.25">
      <c r="A640" s="27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38"/>
      <c r="T640" s="4"/>
      <c r="U640" s="4"/>
    </row>
    <row r="641" spans="1:21" x14ac:dyDescent="0.25">
      <c r="A641" s="27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38"/>
      <c r="T641" s="4"/>
      <c r="U641" s="4"/>
    </row>
    <row r="642" spans="1:21" x14ac:dyDescent="0.25">
      <c r="A642" s="27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38"/>
      <c r="T642" s="4"/>
      <c r="U642" s="4"/>
    </row>
    <row r="643" spans="1:21" x14ac:dyDescent="0.25">
      <c r="A643" s="27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38"/>
      <c r="T643" s="4"/>
      <c r="U643" s="4"/>
    </row>
    <row r="644" spans="1:21" x14ac:dyDescent="0.25">
      <c r="A644" s="27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38"/>
      <c r="T644" s="4"/>
      <c r="U644" s="4"/>
    </row>
    <row r="645" spans="1:21" x14ac:dyDescent="0.25">
      <c r="A645" s="27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38"/>
      <c r="T645" s="4"/>
      <c r="U645" s="4"/>
    </row>
    <row r="646" spans="1:21" x14ac:dyDescent="0.25">
      <c r="A646" s="27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38"/>
      <c r="T646" s="4"/>
      <c r="U646" s="4"/>
    </row>
    <row r="647" spans="1:21" x14ac:dyDescent="0.25">
      <c r="A647" s="27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38"/>
      <c r="T647" s="4"/>
      <c r="U647" s="4"/>
    </row>
    <row r="648" spans="1:21" x14ac:dyDescent="0.25">
      <c r="A648" s="27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38"/>
      <c r="T648" s="4"/>
      <c r="U648" s="4"/>
    </row>
    <row r="649" spans="1:21" x14ac:dyDescent="0.25">
      <c r="A649" s="27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38"/>
      <c r="T649" s="4"/>
      <c r="U649" s="4"/>
    </row>
    <row r="650" spans="1:21" x14ac:dyDescent="0.25">
      <c r="A650" s="27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38"/>
      <c r="T650" s="4"/>
      <c r="U650" s="4"/>
    </row>
    <row r="651" spans="1:21" x14ac:dyDescent="0.25">
      <c r="A651" s="27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38"/>
      <c r="T651" s="4"/>
      <c r="U651" s="4"/>
    </row>
    <row r="652" spans="1:21" x14ac:dyDescent="0.25">
      <c r="A652" s="27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38"/>
      <c r="T652" s="4"/>
      <c r="U652" s="4"/>
    </row>
    <row r="653" spans="1:21" x14ac:dyDescent="0.25">
      <c r="A653" s="27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38"/>
      <c r="T653" s="4"/>
      <c r="U653" s="4"/>
    </row>
    <row r="654" spans="1:21" x14ac:dyDescent="0.25">
      <c r="A654" s="27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38"/>
      <c r="T654" s="4"/>
      <c r="U654" s="4"/>
    </row>
    <row r="655" spans="1:21" x14ac:dyDescent="0.25">
      <c r="A655" s="27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38"/>
      <c r="T655" s="4"/>
      <c r="U655" s="4"/>
    </row>
    <row r="656" spans="1:21" x14ac:dyDescent="0.25">
      <c r="A656" s="27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38"/>
      <c r="T656" s="4"/>
      <c r="U656" s="4"/>
    </row>
    <row r="657" spans="1:21" x14ac:dyDescent="0.25">
      <c r="A657" s="27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38"/>
      <c r="T657" s="4"/>
      <c r="U657" s="4"/>
    </row>
    <row r="658" spans="1:21" x14ac:dyDescent="0.25">
      <c r="A658" s="27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38"/>
      <c r="T658" s="4"/>
      <c r="U658" s="4"/>
    </row>
    <row r="659" spans="1:21" x14ac:dyDescent="0.25">
      <c r="A659" s="27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38"/>
      <c r="T659" s="4"/>
      <c r="U659" s="4"/>
    </row>
    <row r="660" spans="1:21" x14ac:dyDescent="0.25">
      <c r="A660" s="27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38"/>
      <c r="T660" s="4"/>
      <c r="U660" s="4"/>
    </row>
    <row r="661" spans="1:21" x14ac:dyDescent="0.25">
      <c r="A661" s="27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38"/>
      <c r="T661" s="4"/>
      <c r="U661" s="4"/>
    </row>
    <row r="662" spans="1:21" x14ac:dyDescent="0.25">
      <c r="A662" s="27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38"/>
      <c r="T662" s="4"/>
      <c r="U662" s="4"/>
    </row>
    <row r="663" spans="1:21" x14ac:dyDescent="0.25">
      <c r="A663" s="27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38"/>
      <c r="T663" s="4"/>
      <c r="U663" s="4"/>
    </row>
    <row r="664" spans="1:21" x14ac:dyDescent="0.25">
      <c r="A664" s="27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38"/>
      <c r="T664" s="4"/>
      <c r="U664" s="4"/>
    </row>
    <row r="665" spans="1:21" x14ac:dyDescent="0.25">
      <c r="A665" s="27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38"/>
      <c r="T665" s="4"/>
      <c r="U665" s="4"/>
    </row>
    <row r="666" spans="1:21" x14ac:dyDescent="0.25">
      <c r="A666" s="27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38"/>
      <c r="T666" s="4"/>
      <c r="U666" s="4"/>
    </row>
    <row r="667" spans="1:21" x14ac:dyDescent="0.25">
      <c r="A667" s="27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38"/>
      <c r="T667" s="4"/>
      <c r="U667" s="4"/>
    </row>
    <row r="668" spans="1:21" x14ac:dyDescent="0.25">
      <c r="A668" s="27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38"/>
      <c r="T668" s="4"/>
      <c r="U668" s="4"/>
    </row>
    <row r="669" spans="1:21" x14ac:dyDescent="0.25">
      <c r="A669" s="27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38"/>
      <c r="T669" s="4"/>
      <c r="U669" s="4"/>
    </row>
    <row r="670" spans="1:21" x14ac:dyDescent="0.25">
      <c r="A670" s="27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38"/>
      <c r="T670" s="4"/>
      <c r="U670" s="4"/>
    </row>
    <row r="671" spans="1:21" x14ac:dyDescent="0.25">
      <c r="A671" s="27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38"/>
      <c r="T671" s="4"/>
      <c r="U671" s="4"/>
    </row>
    <row r="672" spans="1:21" x14ac:dyDescent="0.25">
      <c r="A672" s="27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38"/>
      <c r="T672" s="4"/>
      <c r="U672" s="4"/>
    </row>
    <row r="673" spans="1:21" x14ac:dyDescent="0.25">
      <c r="A673" s="27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38"/>
      <c r="T673" s="4"/>
      <c r="U673" s="4"/>
    </row>
    <row r="674" spans="1:21" x14ac:dyDescent="0.25">
      <c r="A674" s="27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38"/>
      <c r="T674" s="4"/>
      <c r="U674" s="4"/>
    </row>
    <row r="675" spans="1:21" x14ac:dyDescent="0.25">
      <c r="A675" s="27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38"/>
      <c r="T675" s="4"/>
      <c r="U675" s="4"/>
    </row>
    <row r="676" spans="1:21" x14ac:dyDescent="0.25">
      <c r="A676" s="27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38"/>
      <c r="T676" s="4"/>
      <c r="U676" s="4"/>
    </row>
    <row r="677" spans="1:21" x14ac:dyDescent="0.25">
      <c r="A677" s="27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38"/>
      <c r="T677" s="4"/>
      <c r="U677" s="4"/>
    </row>
    <row r="678" spans="1:21" x14ac:dyDescent="0.25">
      <c r="A678" s="27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38"/>
      <c r="T678" s="4"/>
      <c r="U678" s="4"/>
    </row>
    <row r="679" spans="1:21" x14ac:dyDescent="0.25">
      <c r="A679" s="27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38"/>
      <c r="T679" s="4"/>
      <c r="U679" s="4"/>
    </row>
    <row r="680" spans="1:21" x14ac:dyDescent="0.25">
      <c r="A680" s="27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38"/>
      <c r="T680" s="4"/>
      <c r="U680" s="4"/>
    </row>
    <row r="681" spans="1:21" x14ac:dyDescent="0.25">
      <c r="A681" s="27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38"/>
      <c r="T681" s="4"/>
      <c r="U681" s="4"/>
    </row>
    <row r="682" spans="1:21" x14ac:dyDescent="0.25">
      <c r="A682" s="27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38"/>
      <c r="T682" s="4"/>
      <c r="U682" s="4"/>
    </row>
    <row r="683" spans="1:21" x14ac:dyDescent="0.25">
      <c r="A683" s="27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38"/>
      <c r="T683" s="4"/>
      <c r="U683" s="4"/>
    </row>
    <row r="684" spans="1:21" x14ac:dyDescent="0.25">
      <c r="A684" s="27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38"/>
      <c r="T684" s="4"/>
      <c r="U684" s="4"/>
    </row>
    <row r="685" spans="1:21" x14ac:dyDescent="0.25">
      <c r="A685" s="27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38"/>
      <c r="T685" s="4"/>
      <c r="U685" s="4"/>
    </row>
    <row r="686" spans="1:21" x14ac:dyDescent="0.25">
      <c r="A686" s="27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38"/>
      <c r="T686" s="4"/>
      <c r="U686" s="4"/>
    </row>
    <row r="687" spans="1:21" x14ac:dyDescent="0.25">
      <c r="A687" s="27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38"/>
      <c r="T687" s="4"/>
      <c r="U687" s="4"/>
    </row>
    <row r="688" spans="1:21" x14ac:dyDescent="0.25">
      <c r="A688" s="27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38"/>
      <c r="T688" s="4"/>
      <c r="U688" s="4"/>
    </row>
    <row r="689" spans="1:21" x14ac:dyDescent="0.25">
      <c r="A689" s="27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38"/>
      <c r="T689" s="4"/>
      <c r="U689" s="4"/>
    </row>
    <row r="690" spans="1:21" x14ac:dyDescent="0.25">
      <c r="A690" s="27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38"/>
      <c r="T690" s="4"/>
      <c r="U690" s="4"/>
    </row>
    <row r="691" spans="1:21" x14ac:dyDescent="0.25">
      <c r="A691" s="27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38"/>
      <c r="T691" s="4"/>
      <c r="U691" s="4"/>
    </row>
    <row r="692" spans="1:21" x14ac:dyDescent="0.25">
      <c r="A692" s="27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38"/>
      <c r="T692" s="4"/>
      <c r="U692" s="4"/>
    </row>
    <row r="693" spans="1:21" x14ac:dyDescent="0.25">
      <c r="A693" s="27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38"/>
      <c r="T693" s="4"/>
      <c r="U693" s="4"/>
    </row>
    <row r="694" spans="1:21" x14ac:dyDescent="0.25">
      <c r="A694" s="27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38"/>
      <c r="T694" s="4"/>
      <c r="U694" s="4"/>
    </row>
    <row r="695" spans="1:21" x14ac:dyDescent="0.25">
      <c r="A695" s="27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38"/>
      <c r="T695" s="4"/>
      <c r="U695" s="4"/>
    </row>
    <row r="696" spans="1:21" x14ac:dyDescent="0.25">
      <c r="A696" s="27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38"/>
      <c r="T696" s="4"/>
      <c r="U696" s="4"/>
    </row>
    <row r="697" spans="1:21" x14ac:dyDescent="0.25">
      <c r="A697" s="27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38"/>
      <c r="T697" s="4"/>
      <c r="U697" s="4"/>
    </row>
    <row r="698" spans="1:21" x14ac:dyDescent="0.25">
      <c r="A698" s="27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38"/>
      <c r="T698" s="4"/>
      <c r="U698" s="4"/>
    </row>
    <row r="699" spans="1:21" x14ac:dyDescent="0.25">
      <c r="A699" s="27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38"/>
      <c r="T699" s="4"/>
      <c r="U699" s="4"/>
    </row>
    <row r="700" spans="1:21" x14ac:dyDescent="0.25">
      <c r="A700" s="27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38"/>
      <c r="T700" s="4"/>
      <c r="U700" s="4"/>
    </row>
    <row r="701" spans="1:21" x14ac:dyDescent="0.25">
      <c r="A701" s="27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38"/>
      <c r="T701" s="4"/>
      <c r="U701" s="4"/>
    </row>
    <row r="702" spans="1:21" x14ac:dyDescent="0.25">
      <c r="A702" s="27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38"/>
      <c r="T702" s="4"/>
      <c r="U702" s="4"/>
    </row>
    <row r="703" spans="1:21" x14ac:dyDescent="0.25">
      <c r="A703" s="27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38"/>
      <c r="T703" s="4"/>
      <c r="U703" s="4"/>
    </row>
    <row r="704" spans="1:21" x14ac:dyDescent="0.25">
      <c r="A704" s="27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38"/>
      <c r="T704" s="4"/>
      <c r="U704" s="4"/>
    </row>
    <row r="705" spans="1:21" x14ac:dyDescent="0.25">
      <c r="A705" s="27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38"/>
      <c r="T705" s="4"/>
      <c r="U705" s="4"/>
    </row>
    <row r="706" spans="1:21" x14ac:dyDescent="0.25">
      <c r="A706" s="27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38"/>
      <c r="T706" s="4"/>
      <c r="U706" s="4"/>
    </row>
    <row r="707" spans="1:21" x14ac:dyDescent="0.25">
      <c r="A707" s="27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38"/>
      <c r="T707" s="4"/>
      <c r="U707" s="4"/>
    </row>
    <row r="708" spans="1:21" x14ac:dyDescent="0.25">
      <c r="A708" s="27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38"/>
      <c r="T708" s="4"/>
      <c r="U708" s="4"/>
    </row>
    <row r="709" spans="1:21" x14ac:dyDescent="0.25">
      <c r="A709" s="27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38"/>
      <c r="T709" s="4"/>
      <c r="U709" s="4"/>
    </row>
    <row r="710" spans="1:21" x14ac:dyDescent="0.25">
      <c r="A710" s="27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38"/>
      <c r="T710" s="4"/>
      <c r="U710" s="4"/>
    </row>
    <row r="711" spans="1:21" x14ac:dyDescent="0.25">
      <c r="A711" s="27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38"/>
      <c r="T711" s="4"/>
      <c r="U711" s="4"/>
    </row>
    <row r="712" spans="1:21" x14ac:dyDescent="0.25">
      <c r="A712" s="27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38"/>
      <c r="T712" s="4"/>
      <c r="U712" s="4"/>
    </row>
    <row r="713" spans="1:21" x14ac:dyDescent="0.25">
      <c r="A713" s="27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38"/>
      <c r="T713" s="4"/>
      <c r="U713" s="4"/>
    </row>
    <row r="714" spans="1:21" x14ac:dyDescent="0.25">
      <c r="A714" s="27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38"/>
      <c r="T714" s="4"/>
      <c r="U714" s="4"/>
    </row>
    <row r="715" spans="1:21" x14ac:dyDescent="0.25">
      <c r="A715" s="27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38"/>
      <c r="T715" s="4"/>
      <c r="U715" s="4"/>
    </row>
    <row r="716" spans="1:21" x14ac:dyDescent="0.25">
      <c r="A716" s="27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38"/>
      <c r="T716" s="4"/>
      <c r="U716" s="4"/>
    </row>
    <row r="717" spans="1:21" x14ac:dyDescent="0.25">
      <c r="A717" s="27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38"/>
      <c r="T717" s="4"/>
      <c r="U717" s="4"/>
    </row>
    <row r="718" spans="1:21" x14ac:dyDescent="0.25">
      <c r="A718" s="27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38"/>
      <c r="T718" s="4"/>
      <c r="U718" s="4"/>
    </row>
    <row r="719" spans="1:21" x14ac:dyDescent="0.25">
      <c r="A719" s="27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38"/>
      <c r="T719" s="4"/>
      <c r="U719" s="4"/>
    </row>
    <row r="720" spans="1:21" x14ac:dyDescent="0.25">
      <c r="A720" s="27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38"/>
      <c r="T720" s="4"/>
      <c r="U720" s="4"/>
    </row>
    <row r="721" spans="1:21" x14ac:dyDescent="0.25">
      <c r="A721" s="27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38"/>
      <c r="T721" s="4"/>
      <c r="U721" s="4"/>
    </row>
    <row r="722" spans="1:21" x14ac:dyDescent="0.25">
      <c r="A722" s="27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38"/>
      <c r="T722" s="4"/>
      <c r="U722" s="4"/>
    </row>
    <row r="723" spans="1:21" x14ac:dyDescent="0.25">
      <c r="A723" s="27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38"/>
      <c r="T723" s="4"/>
      <c r="U723" s="4"/>
    </row>
    <row r="724" spans="1:21" x14ac:dyDescent="0.25">
      <c r="A724" s="27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38"/>
      <c r="T724" s="4"/>
      <c r="U724" s="4"/>
    </row>
    <row r="725" spans="1:21" x14ac:dyDescent="0.25">
      <c r="A725" s="27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38"/>
      <c r="T725" s="4"/>
      <c r="U725" s="4"/>
    </row>
    <row r="726" spans="1:21" x14ac:dyDescent="0.25">
      <c r="A726" s="27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38"/>
      <c r="T726" s="4"/>
      <c r="U726" s="4"/>
    </row>
    <row r="727" spans="1:21" x14ac:dyDescent="0.25">
      <c r="A727" s="27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38"/>
      <c r="T727" s="4"/>
      <c r="U727" s="4"/>
    </row>
    <row r="728" spans="1:21" x14ac:dyDescent="0.25">
      <c r="A728" s="27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38"/>
      <c r="T728" s="4"/>
      <c r="U728" s="4"/>
    </row>
    <row r="729" spans="1:21" x14ac:dyDescent="0.25">
      <c r="S729" s="38"/>
      <c r="T729" s="4"/>
      <c r="U729" s="4"/>
    </row>
    <row r="730" spans="1:21" x14ac:dyDescent="0.25">
      <c r="S730" s="38"/>
      <c r="T730" s="4"/>
      <c r="U730" s="4"/>
    </row>
    <row r="731" spans="1:21" x14ac:dyDescent="0.25">
      <c r="S731" s="38"/>
      <c r="T731" s="4"/>
      <c r="U731" s="4"/>
    </row>
    <row r="732" spans="1:21" x14ac:dyDescent="0.25">
      <c r="S732" s="38"/>
      <c r="T732" s="4"/>
      <c r="U732" s="4"/>
    </row>
    <row r="733" spans="1:21" x14ac:dyDescent="0.25">
      <c r="S733" s="38"/>
      <c r="T733" s="4"/>
      <c r="U733" s="4"/>
    </row>
    <row r="734" spans="1:21" x14ac:dyDescent="0.25">
      <c r="S734" s="38"/>
      <c r="T734" s="4"/>
      <c r="U734" s="4"/>
    </row>
    <row r="735" spans="1:21" x14ac:dyDescent="0.25">
      <c r="S735" s="38"/>
      <c r="T735" s="4"/>
      <c r="U735" s="4"/>
    </row>
    <row r="736" spans="1:21" x14ac:dyDescent="0.25">
      <c r="S736" s="38"/>
      <c r="T736" s="4"/>
      <c r="U736" s="4"/>
    </row>
    <row r="737" spans="19:21" x14ac:dyDescent="0.25">
      <c r="S737" s="38"/>
      <c r="T737" s="4"/>
      <c r="U737" s="4"/>
    </row>
    <row r="738" spans="19:21" x14ac:dyDescent="0.25">
      <c r="S738" s="38"/>
      <c r="T738" s="4"/>
      <c r="U738" s="4"/>
    </row>
    <row r="739" spans="19:21" x14ac:dyDescent="0.25">
      <c r="S739" s="38"/>
      <c r="T739" s="4"/>
      <c r="U739" s="4"/>
    </row>
    <row r="740" spans="19:21" x14ac:dyDescent="0.25">
      <c r="S740" s="38"/>
      <c r="T740" s="4"/>
      <c r="U740" s="4"/>
    </row>
    <row r="741" spans="19:21" x14ac:dyDescent="0.25">
      <c r="S741" s="38"/>
      <c r="T741" s="4"/>
      <c r="U741" s="4"/>
    </row>
    <row r="742" spans="19:21" x14ac:dyDescent="0.25">
      <c r="S742" s="38"/>
      <c r="T742" s="4"/>
      <c r="U742" s="4"/>
    </row>
    <row r="743" spans="19:21" x14ac:dyDescent="0.25">
      <c r="S743" s="38"/>
      <c r="T743" s="4"/>
      <c r="U743" s="4"/>
    </row>
    <row r="744" spans="19:21" x14ac:dyDescent="0.25">
      <c r="S744" s="38"/>
      <c r="T744" s="4"/>
      <c r="U744" s="4"/>
    </row>
    <row r="745" spans="19:21" x14ac:dyDescent="0.25">
      <c r="S745" s="38"/>
      <c r="T745" s="4"/>
      <c r="U745" s="4"/>
    </row>
    <row r="746" spans="19:21" x14ac:dyDescent="0.25">
      <c r="S746" s="38"/>
      <c r="T746" s="4"/>
      <c r="U746" s="4"/>
    </row>
    <row r="747" spans="19:21" x14ac:dyDescent="0.25">
      <c r="S747" s="38"/>
      <c r="T747" s="4"/>
      <c r="U747" s="4"/>
    </row>
    <row r="748" spans="19:21" x14ac:dyDescent="0.25">
      <c r="S748" s="38"/>
      <c r="T748" s="4"/>
      <c r="U748" s="4"/>
    </row>
    <row r="749" spans="19:21" x14ac:dyDescent="0.25">
      <c r="S749" s="38"/>
      <c r="T749" s="4"/>
      <c r="U749" s="4"/>
    </row>
    <row r="750" spans="19:21" x14ac:dyDescent="0.25">
      <c r="S750" s="38"/>
      <c r="T750" s="4"/>
      <c r="U750" s="4"/>
    </row>
    <row r="751" spans="19:21" x14ac:dyDescent="0.25">
      <c r="S751" s="38"/>
      <c r="T751" s="4"/>
      <c r="U751" s="4"/>
    </row>
    <row r="752" spans="19:21" x14ac:dyDescent="0.25">
      <c r="S752" s="38"/>
      <c r="T752" s="4"/>
      <c r="U752" s="4"/>
    </row>
    <row r="753" spans="19:21" x14ac:dyDescent="0.25">
      <c r="S753" s="38"/>
      <c r="T753" s="4"/>
      <c r="U753" s="4"/>
    </row>
    <row r="754" spans="19:21" x14ac:dyDescent="0.25">
      <c r="S754" s="38"/>
      <c r="T754" s="4"/>
      <c r="U754" s="4"/>
    </row>
    <row r="755" spans="19:21" x14ac:dyDescent="0.25">
      <c r="S755" s="38"/>
      <c r="T755" s="4"/>
      <c r="U755" s="4"/>
    </row>
    <row r="756" spans="19:21" x14ac:dyDescent="0.25">
      <c r="S756" s="38"/>
      <c r="T756" s="4"/>
      <c r="U756" s="4"/>
    </row>
    <row r="757" spans="19:21" x14ac:dyDescent="0.25">
      <c r="S757" s="38"/>
      <c r="T757" s="4"/>
      <c r="U757" s="4"/>
    </row>
    <row r="758" spans="19:21" x14ac:dyDescent="0.25">
      <c r="S758" s="38"/>
      <c r="T758" s="4"/>
      <c r="U758" s="4"/>
    </row>
    <row r="759" spans="19:21" x14ac:dyDescent="0.25">
      <c r="S759" s="38"/>
      <c r="T759" s="4"/>
      <c r="U759" s="4"/>
    </row>
    <row r="760" spans="19:21" x14ac:dyDescent="0.25">
      <c r="S760" s="38"/>
      <c r="T760" s="4"/>
      <c r="U760" s="4"/>
    </row>
    <row r="761" spans="19:21" x14ac:dyDescent="0.25">
      <c r="S761" s="38"/>
      <c r="T761" s="4"/>
      <c r="U761" s="4"/>
    </row>
    <row r="762" spans="19:21" x14ac:dyDescent="0.25">
      <c r="S762" s="38"/>
      <c r="T762" s="4"/>
      <c r="U762" s="4"/>
    </row>
    <row r="763" spans="19:21" x14ac:dyDescent="0.25">
      <c r="S763" s="38"/>
      <c r="T763" s="4"/>
      <c r="U763" s="4"/>
    </row>
    <row r="764" spans="19:21" x14ac:dyDescent="0.25">
      <c r="S764" s="38"/>
      <c r="T764" s="4"/>
      <c r="U764" s="4"/>
    </row>
    <row r="765" spans="19:21" x14ac:dyDescent="0.25">
      <c r="S765" s="38"/>
      <c r="T765" s="4"/>
      <c r="U765" s="4"/>
    </row>
    <row r="766" spans="19:21" x14ac:dyDescent="0.25">
      <c r="S766" s="38"/>
      <c r="T766" s="4"/>
      <c r="U766" s="4"/>
    </row>
    <row r="767" spans="19:21" x14ac:dyDescent="0.25">
      <c r="S767" s="38"/>
      <c r="T767" s="4"/>
      <c r="U767" s="4"/>
    </row>
    <row r="768" spans="19:21" x14ac:dyDescent="0.25">
      <c r="S768" s="38"/>
      <c r="T768" s="4"/>
      <c r="U768" s="4"/>
    </row>
    <row r="769" spans="19:21" x14ac:dyDescent="0.25">
      <c r="S769" s="38"/>
      <c r="T769" s="4"/>
      <c r="U769" s="4"/>
    </row>
    <row r="770" spans="19:21" x14ac:dyDescent="0.25">
      <c r="S770" s="38"/>
      <c r="T770" s="4"/>
      <c r="U770" s="4"/>
    </row>
    <row r="771" spans="19:21" x14ac:dyDescent="0.25">
      <c r="S771" s="38"/>
      <c r="T771" s="4"/>
      <c r="U771" s="4"/>
    </row>
    <row r="772" spans="19:21" x14ac:dyDescent="0.25">
      <c r="S772" s="38"/>
      <c r="T772" s="4"/>
      <c r="U772" s="4"/>
    </row>
    <row r="773" spans="19:21" x14ac:dyDescent="0.25">
      <c r="S773" s="38"/>
      <c r="T773" s="4"/>
      <c r="U773" s="4"/>
    </row>
    <row r="774" spans="19:21" x14ac:dyDescent="0.25">
      <c r="S774" s="38"/>
      <c r="T774" s="4"/>
      <c r="U774" s="4"/>
    </row>
    <row r="775" spans="19:21" x14ac:dyDescent="0.25">
      <c r="S775" s="38"/>
      <c r="T775" s="4"/>
      <c r="U775" s="4"/>
    </row>
    <row r="776" spans="19:21" x14ac:dyDescent="0.25">
      <c r="S776" s="38"/>
      <c r="T776" s="4"/>
      <c r="U776" s="4"/>
    </row>
    <row r="777" spans="19:21" x14ac:dyDescent="0.25">
      <c r="S777" s="38"/>
      <c r="T777" s="4"/>
      <c r="U777" s="4"/>
    </row>
    <row r="778" spans="19:21" x14ac:dyDescent="0.25">
      <c r="S778" s="38"/>
      <c r="T778" s="4"/>
      <c r="U778" s="4"/>
    </row>
    <row r="779" spans="19:21" x14ac:dyDescent="0.25">
      <c r="S779" s="38"/>
      <c r="T779" s="4"/>
      <c r="U779" s="4"/>
    </row>
    <row r="780" spans="19:21" x14ac:dyDescent="0.25">
      <c r="S780" s="38"/>
      <c r="T780" s="4"/>
      <c r="U780" s="4"/>
    </row>
    <row r="781" spans="19:21" x14ac:dyDescent="0.25">
      <c r="S781" s="38"/>
      <c r="T781" s="4"/>
      <c r="U781" s="4"/>
    </row>
    <row r="782" spans="19:21" x14ac:dyDescent="0.25">
      <c r="S782" s="38"/>
      <c r="T782" s="4"/>
      <c r="U782" s="4"/>
    </row>
    <row r="783" spans="19:21" x14ac:dyDescent="0.25">
      <c r="S783" s="38"/>
      <c r="T783" s="4"/>
      <c r="U783" s="4"/>
    </row>
    <row r="784" spans="19:21" x14ac:dyDescent="0.25">
      <c r="S784" s="38"/>
      <c r="T784" s="4"/>
      <c r="U784" s="4"/>
    </row>
    <row r="785" spans="19:21" x14ac:dyDescent="0.25">
      <c r="S785" s="38"/>
      <c r="T785" s="4"/>
      <c r="U785" s="4"/>
    </row>
    <row r="786" spans="19:21" x14ac:dyDescent="0.25">
      <c r="S786" s="38"/>
      <c r="T786" s="4"/>
      <c r="U786" s="4"/>
    </row>
    <row r="787" spans="19:21" x14ac:dyDescent="0.25">
      <c r="S787" s="38"/>
      <c r="T787" s="4"/>
      <c r="U787" s="4"/>
    </row>
    <row r="788" spans="19:21" x14ac:dyDescent="0.25">
      <c r="S788" s="38"/>
      <c r="T788" s="4"/>
      <c r="U788" s="4"/>
    </row>
    <row r="789" spans="19:21" x14ac:dyDescent="0.25">
      <c r="S789" s="38"/>
      <c r="T789" s="4"/>
      <c r="U789" s="4"/>
    </row>
    <row r="790" spans="19:21" x14ac:dyDescent="0.25">
      <c r="S790" s="38"/>
      <c r="T790" s="4"/>
      <c r="U790" s="4"/>
    </row>
    <row r="791" spans="19:21" x14ac:dyDescent="0.25">
      <c r="S791" s="38"/>
      <c r="T791" s="4"/>
      <c r="U791" s="4"/>
    </row>
    <row r="792" spans="19:21" x14ac:dyDescent="0.25">
      <c r="S792" s="38"/>
      <c r="T792" s="4"/>
      <c r="U792" s="4"/>
    </row>
    <row r="793" spans="19:21" x14ac:dyDescent="0.25">
      <c r="S793" s="38"/>
      <c r="T793" s="4"/>
      <c r="U793" s="4"/>
    </row>
    <row r="794" spans="19:21" x14ac:dyDescent="0.25">
      <c r="S794" s="38"/>
      <c r="T794" s="4"/>
      <c r="U794" s="4"/>
    </row>
    <row r="795" spans="19:21" x14ac:dyDescent="0.25">
      <c r="S795" s="38"/>
      <c r="T795" s="5"/>
      <c r="U795" s="5"/>
    </row>
    <row r="796" spans="19:21" x14ac:dyDescent="0.25">
      <c r="S796" s="38"/>
      <c r="T796" s="5"/>
      <c r="U796" s="5"/>
    </row>
    <row r="797" spans="19:21" x14ac:dyDescent="0.25">
      <c r="S797" s="38"/>
      <c r="T797" s="5"/>
      <c r="U797" s="5"/>
    </row>
    <row r="798" spans="19:21" x14ac:dyDescent="0.25">
      <c r="S798" s="38"/>
      <c r="T798" s="5"/>
      <c r="U798" s="5"/>
    </row>
    <row r="799" spans="19:21" x14ac:dyDescent="0.25">
      <c r="S799" s="38"/>
      <c r="T799" s="5"/>
      <c r="U799" s="5"/>
    </row>
    <row r="800" spans="19:21" x14ac:dyDescent="0.25">
      <c r="S800" s="38"/>
      <c r="T800" s="5"/>
      <c r="U800" s="5"/>
    </row>
    <row r="801" spans="19:21" x14ac:dyDescent="0.25">
      <c r="S801" s="38"/>
      <c r="T801" s="5"/>
      <c r="U801" s="5"/>
    </row>
    <row r="802" spans="19:21" x14ac:dyDescent="0.25">
      <c r="S802" s="39"/>
      <c r="T802" s="5"/>
      <c r="U802" s="5"/>
    </row>
    <row r="803" spans="19:21" x14ac:dyDescent="0.25">
      <c r="S803" s="39"/>
      <c r="T803" s="5"/>
      <c r="U803" s="5"/>
    </row>
    <row r="804" spans="19:21" x14ac:dyDescent="0.25">
      <c r="S804" s="39"/>
      <c r="T804" s="5"/>
      <c r="U804" s="5"/>
    </row>
    <row r="805" spans="19:21" x14ac:dyDescent="0.25">
      <c r="S805" s="39"/>
      <c r="T805" s="5"/>
      <c r="U805" s="5"/>
    </row>
    <row r="806" spans="19:21" x14ac:dyDescent="0.25">
      <c r="S806" s="39"/>
      <c r="T806" s="5"/>
      <c r="U806" s="5"/>
    </row>
    <row r="807" spans="19:21" x14ac:dyDescent="0.25">
      <c r="S807" s="39"/>
      <c r="T807" s="5"/>
      <c r="U807" s="5"/>
    </row>
    <row r="808" spans="19:21" x14ac:dyDescent="0.25">
      <c r="S808" s="39"/>
      <c r="T808" s="5"/>
      <c r="U808" s="5"/>
    </row>
    <row r="809" spans="19:21" x14ac:dyDescent="0.25">
      <c r="S809" s="39"/>
      <c r="T809" s="5"/>
      <c r="U809" s="5"/>
    </row>
    <row r="810" spans="19:21" x14ac:dyDescent="0.25">
      <c r="S810" s="39"/>
      <c r="T810" s="5"/>
      <c r="U810" s="5"/>
    </row>
    <row r="811" spans="19:21" x14ac:dyDescent="0.25">
      <c r="S811" s="39"/>
      <c r="T811" s="5"/>
      <c r="U811" s="5"/>
    </row>
    <row r="812" spans="19:21" x14ac:dyDescent="0.25">
      <c r="S812" s="39"/>
      <c r="T812" s="5"/>
      <c r="U812" s="5"/>
    </row>
    <row r="813" spans="19:21" x14ac:dyDescent="0.25">
      <c r="S813" s="39"/>
      <c r="T813" s="5"/>
      <c r="U813" s="5"/>
    </row>
    <row r="814" spans="19:21" x14ac:dyDescent="0.25">
      <c r="S814" s="39"/>
      <c r="T814" s="5"/>
      <c r="U814" s="5"/>
    </row>
    <row r="815" spans="19:21" x14ac:dyDescent="0.25">
      <c r="S815" s="39"/>
      <c r="T815" s="5"/>
      <c r="U815" s="5"/>
    </row>
    <row r="816" spans="19:21" x14ac:dyDescent="0.25">
      <c r="S816" s="39"/>
      <c r="T816" s="5"/>
      <c r="U816" s="5"/>
    </row>
    <row r="817" spans="19:21" x14ac:dyDescent="0.25">
      <c r="S817" s="39"/>
      <c r="T817" s="5"/>
      <c r="U817" s="5"/>
    </row>
    <row r="818" spans="19:21" x14ac:dyDescent="0.25">
      <c r="S818" s="39"/>
      <c r="T818" s="5"/>
      <c r="U818" s="5"/>
    </row>
    <row r="819" spans="19:21" x14ac:dyDescent="0.25">
      <c r="S819" s="39"/>
      <c r="T819" s="5"/>
      <c r="U819" s="5"/>
    </row>
    <row r="820" spans="19:21" x14ac:dyDescent="0.25">
      <c r="S820" s="39"/>
      <c r="T820" s="5"/>
      <c r="U820" s="5"/>
    </row>
    <row r="821" spans="19:21" x14ac:dyDescent="0.25">
      <c r="S821" s="39"/>
      <c r="T821" s="5"/>
      <c r="U821" s="5"/>
    </row>
    <row r="822" spans="19:21" x14ac:dyDescent="0.25">
      <c r="S822" s="39"/>
      <c r="T822" s="5"/>
      <c r="U822" s="5"/>
    </row>
    <row r="823" spans="19:21" x14ac:dyDescent="0.25">
      <c r="S823" s="39"/>
      <c r="T823" s="5"/>
      <c r="U823" s="5"/>
    </row>
    <row r="824" spans="19:21" x14ac:dyDescent="0.25">
      <c r="S824" s="39"/>
      <c r="T824" s="5"/>
      <c r="U824" s="5"/>
    </row>
    <row r="825" spans="19:21" x14ac:dyDescent="0.25">
      <c r="S825" s="39"/>
      <c r="T825" s="5"/>
      <c r="U825" s="5"/>
    </row>
    <row r="826" spans="19:21" x14ac:dyDescent="0.25">
      <c r="S826" s="39"/>
      <c r="T826" s="5"/>
      <c r="U826" s="5"/>
    </row>
    <row r="827" spans="19:21" x14ac:dyDescent="0.25">
      <c r="S827" s="39"/>
      <c r="T827" s="5"/>
      <c r="U827" s="5"/>
    </row>
    <row r="828" spans="19:21" x14ac:dyDescent="0.25">
      <c r="S828" s="39"/>
      <c r="T828" s="5"/>
      <c r="U828" s="5"/>
    </row>
    <row r="829" spans="19:21" x14ac:dyDescent="0.25">
      <c r="S829" s="39"/>
      <c r="T829" s="5"/>
      <c r="U829" s="5"/>
    </row>
    <row r="830" spans="19:21" x14ac:dyDescent="0.25">
      <c r="S830" s="39"/>
      <c r="T830" s="5"/>
      <c r="U830" s="5"/>
    </row>
    <row r="831" spans="19:21" x14ac:dyDescent="0.25">
      <c r="S831" s="39"/>
      <c r="T831" s="5"/>
      <c r="U831" s="5"/>
    </row>
    <row r="832" spans="19:21" x14ac:dyDescent="0.25">
      <c r="S832" s="39"/>
      <c r="T832" s="5"/>
      <c r="U832" s="5"/>
    </row>
    <row r="833" spans="19:21" x14ac:dyDescent="0.25">
      <c r="S833" s="39"/>
      <c r="T833" s="5"/>
      <c r="U833" s="5"/>
    </row>
    <row r="834" spans="19:21" x14ac:dyDescent="0.25">
      <c r="S834" s="39"/>
      <c r="T834" s="5"/>
      <c r="U834" s="5"/>
    </row>
    <row r="835" spans="19:21" x14ac:dyDescent="0.25">
      <c r="S835" s="39"/>
      <c r="T835" s="5"/>
      <c r="U835" s="5"/>
    </row>
    <row r="836" spans="19:21" x14ac:dyDescent="0.25">
      <c r="S836" s="39"/>
      <c r="T836" s="5"/>
      <c r="U836" s="5"/>
    </row>
    <row r="837" spans="19:21" x14ac:dyDescent="0.25">
      <c r="S837" s="39"/>
      <c r="T837" s="5"/>
      <c r="U837" s="5"/>
    </row>
    <row r="838" spans="19:21" x14ac:dyDescent="0.25">
      <c r="S838" s="39"/>
      <c r="T838" s="5"/>
      <c r="U838" s="5"/>
    </row>
    <row r="839" spans="19:21" x14ac:dyDescent="0.25">
      <c r="S839" s="39"/>
      <c r="T839" s="5"/>
      <c r="U839" s="5"/>
    </row>
    <row r="840" spans="19:21" x14ac:dyDescent="0.25">
      <c r="S840" s="39"/>
      <c r="T840" s="5"/>
      <c r="U840" s="5"/>
    </row>
    <row r="841" spans="19:21" x14ac:dyDescent="0.25">
      <c r="S841" s="39"/>
      <c r="T841" s="5"/>
      <c r="U841" s="5"/>
    </row>
    <row r="842" spans="19:21" x14ac:dyDescent="0.25">
      <c r="S842" s="39"/>
      <c r="T842" s="5"/>
      <c r="U842" s="5"/>
    </row>
    <row r="843" spans="19:21" x14ac:dyDescent="0.25">
      <c r="S843" s="39"/>
      <c r="T843" s="5"/>
      <c r="U843" s="5"/>
    </row>
    <row r="844" spans="19:21" x14ac:dyDescent="0.25">
      <c r="S844" s="39"/>
      <c r="T844" s="5"/>
      <c r="U844" s="5"/>
    </row>
    <row r="845" spans="19:21" x14ac:dyDescent="0.25">
      <c r="S845" s="39"/>
      <c r="T845" s="5"/>
      <c r="U845" s="5"/>
    </row>
    <row r="846" spans="19:21" x14ac:dyDescent="0.25">
      <c r="S846" s="39"/>
      <c r="T846" s="5"/>
      <c r="U846" s="5"/>
    </row>
    <row r="847" spans="19:21" x14ac:dyDescent="0.25">
      <c r="S847" s="39"/>
      <c r="T847" s="5"/>
      <c r="U847" s="5"/>
    </row>
    <row r="848" spans="19:21" x14ac:dyDescent="0.25">
      <c r="S848" s="39"/>
      <c r="T848" s="5"/>
      <c r="U848" s="5"/>
    </row>
    <row r="849" spans="19:21" x14ac:dyDescent="0.25">
      <c r="S849" s="39"/>
      <c r="T849" s="5"/>
      <c r="U849" s="5"/>
    </row>
    <row r="850" spans="19:21" x14ac:dyDescent="0.25">
      <c r="S850" s="39"/>
      <c r="T850" s="5"/>
      <c r="U850" s="5"/>
    </row>
    <row r="851" spans="19:21" x14ac:dyDescent="0.25">
      <c r="S851" s="39"/>
      <c r="T851" s="5"/>
      <c r="U851" s="5"/>
    </row>
    <row r="852" spans="19:21" x14ac:dyDescent="0.25">
      <c r="S852" s="39"/>
      <c r="T852" s="5"/>
      <c r="U852" s="5"/>
    </row>
    <row r="853" spans="19:21" x14ac:dyDescent="0.25">
      <c r="S853" s="39"/>
      <c r="T853" s="5"/>
      <c r="U853" s="5"/>
    </row>
    <row r="854" spans="19:21" x14ac:dyDescent="0.25">
      <c r="S854" s="39"/>
      <c r="T854" s="5"/>
      <c r="U854" s="5"/>
    </row>
    <row r="855" spans="19:21" x14ac:dyDescent="0.25">
      <c r="S855" s="39"/>
      <c r="T855" s="5"/>
      <c r="U855" s="5"/>
    </row>
    <row r="856" spans="19:21" x14ac:dyDescent="0.25">
      <c r="S856" s="39"/>
      <c r="T856" s="5"/>
      <c r="U856" s="5"/>
    </row>
    <row r="857" spans="19:21" x14ac:dyDescent="0.25">
      <c r="S857" s="39"/>
      <c r="T857" s="5"/>
      <c r="U857" s="5"/>
    </row>
    <row r="858" spans="19:21" x14ac:dyDescent="0.25">
      <c r="S858" s="39"/>
      <c r="T858" s="5"/>
      <c r="U858" s="5"/>
    </row>
    <row r="859" spans="19:21" x14ac:dyDescent="0.25">
      <c r="S859" s="39"/>
      <c r="T859" s="5"/>
      <c r="U859" s="5"/>
    </row>
    <row r="860" spans="19:21" x14ac:dyDescent="0.25">
      <c r="S860" s="39"/>
      <c r="T860" s="5"/>
      <c r="U860" s="5"/>
    </row>
    <row r="861" spans="19:21" x14ac:dyDescent="0.25">
      <c r="S861" s="39"/>
      <c r="T861" s="5"/>
      <c r="U861" s="5"/>
    </row>
    <row r="862" spans="19:21" x14ac:dyDescent="0.25">
      <c r="S862" s="39"/>
      <c r="T862" s="5"/>
      <c r="U862" s="5"/>
    </row>
    <row r="863" spans="19:21" x14ac:dyDescent="0.25">
      <c r="S863" s="39"/>
      <c r="T863" s="5"/>
      <c r="U863" s="5"/>
    </row>
    <row r="864" spans="19:21" x14ac:dyDescent="0.25">
      <c r="S864" s="39"/>
      <c r="T864" s="5"/>
      <c r="U864" s="5"/>
    </row>
    <row r="865" spans="19:21" x14ac:dyDescent="0.25">
      <c r="S865" s="39"/>
      <c r="T865" s="5"/>
      <c r="U865" s="5"/>
    </row>
    <row r="866" spans="19:21" x14ac:dyDescent="0.25">
      <c r="S866" s="39"/>
      <c r="T866" s="5"/>
      <c r="U866" s="5"/>
    </row>
    <row r="867" spans="19:21" x14ac:dyDescent="0.25">
      <c r="S867" s="39"/>
      <c r="T867" s="5"/>
      <c r="U867" s="5"/>
    </row>
    <row r="868" spans="19:21" x14ac:dyDescent="0.25">
      <c r="S868" s="39"/>
      <c r="T868" s="5"/>
      <c r="U868" s="5"/>
    </row>
    <row r="869" spans="19:21" x14ac:dyDescent="0.25">
      <c r="S869" s="39"/>
      <c r="T869" s="5"/>
      <c r="U869" s="5"/>
    </row>
    <row r="870" spans="19:21" x14ac:dyDescent="0.25">
      <c r="S870" s="39"/>
      <c r="T870" s="5"/>
      <c r="U870" s="5"/>
    </row>
    <row r="871" spans="19:21" x14ac:dyDescent="0.25">
      <c r="S871" s="39"/>
      <c r="T871" s="5"/>
      <c r="U871" s="5"/>
    </row>
    <row r="872" spans="19:21" x14ac:dyDescent="0.25">
      <c r="S872" s="39"/>
      <c r="T872" s="5"/>
      <c r="U872" s="5"/>
    </row>
    <row r="873" spans="19:21" x14ac:dyDescent="0.25">
      <c r="S873" s="39"/>
      <c r="T873" s="5"/>
      <c r="U873" s="5"/>
    </row>
    <row r="874" spans="19:21" x14ac:dyDescent="0.25">
      <c r="S874" s="39"/>
      <c r="T874" s="5"/>
      <c r="U874" s="5"/>
    </row>
    <row r="875" spans="19:21" x14ac:dyDescent="0.25">
      <c r="S875" s="39"/>
      <c r="T875" s="5"/>
      <c r="U875" s="5"/>
    </row>
    <row r="876" spans="19:21" x14ac:dyDescent="0.25">
      <c r="S876" s="39"/>
      <c r="T876" s="5"/>
      <c r="U876" s="5"/>
    </row>
    <row r="877" spans="19:21" x14ac:dyDescent="0.25">
      <c r="S877" s="39"/>
      <c r="T877" s="5"/>
      <c r="U877" s="5"/>
    </row>
    <row r="878" spans="19:21" x14ac:dyDescent="0.25">
      <c r="S878" s="39"/>
      <c r="T878" s="5"/>
      <c r="U878" s="5"/>
    </row>
    <row r="879" spans="19:21" x14ac:dyDescent="0.25">
      <c r="S879" s="39"/>
      <c r="T879" s="5"/>
      <c r="U879" s="5"/>
    </row>
    <row r="880" spans="19:21" x14ac:dyDescent="0.25">
      <c r="S880" s="39"/>
      <c r="T880" s="5"/>
      <c r="U880" s="5"/>
    </row>
    <row r="881" spans="19:21" x14ac:dyDescent="0.25">
      <c r="S881" s="39"/>
      <c r="T881" s="5"/>
      <c r="U881" s="5"/>
    </row>
    <row r="882" spans="19:21" x14ac:dyDescent="0.25">
      <c r="S882" s="39"/>
      <c r="T882" s="5"/>
      <c r="U882" s="5"/>
    </row>
    <row r="883" spans="19:21" x14ac:dyDescent="0.25">
      <c r="S883" s="39"/>
      <c r="T883" s="5"/>
      <c r="U883" s="5"/>
    </row>
    <row r="884" spans="19:21" x14ac:dyDescent="0.25">
      <c r="S884" s="39"/>
      <c r="T884" s="5"/>
      <c r="U884" s="5"/>
    </row>
    <row r="885" spans="19:21" x14ac:dyDescent="0.25">
      <c r="S885" s="39"/>
      <c r="T885" s="5"/>
      <c r="U885" s="5"/>
    </row>
    <row r="886" spans="19:21" x14ac:dyDescent="0.25">
      <c r="S886" s="39"/>
      <c r="T886" s="5"/>
      <c r="U886" s="5"/>
    </row>
    <row r="887" spans="19:21" x14ac:dyDescent="0.25">
      <c r="S887" s="39"/>
      <c r="T887" s="5"/>
      <c r="U887" s="5"/>
    </row>
    <row r="888" spans="19:21" x14ac:dyDescent="0.25">
      <c r="S888" s="39"/>
      <c r="T888" s="5"/>
      <c r="U888" s="5"/>
    </row>
    <row r="889" spans="19:21" x14ac:dyDescent="0.25">
      <c r="S889" s="39"/>
      <c r="T889" s="5"/>
      <c r="U889" s="5"/>
    </row>
    <row r="890" spans="19:21" x14ac:dyDescent="0.25">
      <c r="S890" s="39"/>
      <c r="T890" s="5"/>
      <c r="U890" s="5"/>
    </row>
    <row r="891" spans="19:21" x14ac:dyDescent="0.25">
      <c r="S891" s="39"/>
      <c r="T891" s="5"/>
      <c r="U891" s="5"/>
    </row>
    <row r="892" spans="19:21" x14ac:dyDescent="0.25">
      <c r="S892" s="39"/>
      <c r="T892" s="5"/>
      <c r="U892" s="5"/>
    </row>
    <row r="893" spans="19:21" x14ac:dyDescent="0.25">
      <c r="S893" s="39"/>
      <c r="T893" s="5"/>
      <c r="U893" s="5"/>
    </row>
    <row r="894" spans="19:21" x14ac:dyDescent="0.25">
      <c r="S894" s="39"/>
      <c r="T894" s="5"/>
      <c r="U894" s="5"/>
    </row>
    <row r="895" spans="19:21" x14ac:dyDescent="0.25">
      <c r="S895" s="39"/>
      <c r="T895" s="5"/>
      <c r="U895" s="5"/>
    </row>
    <row r="896" spans="19:21" x14ac:dyDescent="0.25">
      <c r="S896" s="39"/>
      <c r="T896" s="5"/>
      <c r="U896" s="5"/>
    </row>
    <row r="897" spans="19:21" x14ac:dyDescent="0.25">
      <c r="S897" s="39"/>
      <c r="T897" s="5"/>
      <c r="U897" s="5"/>
    </row>
    <row r="898" spans="19:21" x14ac:dyDescent="0.25">
      <c r="S898" s="39"/>
      <c r="T898" s="5"/>
      <c r="U898" s="5"/>
    </row>
    <row r="899" spans="19:21" x14ac:dyDescent="0.25">
      <c r="S899" s="39"/>
      <c r="T899" s="5"/>
      <c r="U899" s="5"/>
    </row>
    <row r="900" spans="19:21" x14ac:dyDescent="0.25">
      <c r="S900" s="39"/>
      <c r="T900" s="5"/>
      <c r="U900" s="5"/>
    </row>
    <row r="901" spans="19:21" x14ac:dyDescent="0.25">
      <c r="S901" s="39"/>
      <c r="T901" s="5"/>
      <c r="U901" s="5"/>
    </row>
    <row r="902" spans="19:21" x14ac:dyDescent="0.25">
      <c r="S902" s="39"/>
      <c r="T902" s="5"/>
      <c r="U902" s="5"/>
    </row>
    <row r="903" spans="19:21" x14ac:dyDescent="0.25">
      <c r="S903" s="39"/>
      <c r="T903" s="5"/>
      <c r="U903" s="5"/>
    </row>
    <row r="904" spans="19:21" x14ac:dyDescent="0.25">
      <c r="S904" s="39"/>
      <c r="T904" s="5"/>
      <c r="U904" s="5"/>
    </row>
    <row r="905" spans="19:21" x14ac:dyDescent="0.25">
      <c r="S905" s="39"/>
      <c r="T905" s="5"/>
      <c r="U905" s="5"/>
    </row>
    <row r="906" spans="19:21" x14ac:dyDescent="0.25">
      <c r="S906" s="39"/>
      <c r="T906" s="5"/>
      <c r="U906" s="5"/>
    </row>
    <row r="907" spans="19:21" x14ac:dyDescent="0.25">
      <c r="S907" s="39"/>
      <c r="T907" s="5"/>
      <c r="U907" s="5"/>
    </row>
    <row r="908" spans="19:21" x14ac:dyDescent="0.25">
      <c r="S908" s="39"/>
      <c r="T908" s="5"/>
      <c r="U908" s="5"/>
    </row>
    <row r="909" spans="19:21" x14ac:dyDescent="0.25">
      <c r="S909" s="39"/>
      <c r="T909" s="5"/>
      <c r="U909" s="5"/>
    </row>
    <row r="910" spans="19:21" x14ac:dyDescent="0.25">
      <c r="S910" s="39"/>
      <c r="T910" s="5"/>
      <c r="U910" s="5"/>
    </row>
    <row r="911" spans="19:21" x14ac:dyDescent="0.25">
      <c r="S911" s="39"/>
      <c r="T911" s="5"/>
      <c r="U911" s="5"/>
    </row>
    <row r="912" spans="19:21" x14ac:dyDescent="0.25">
      <c r="S912" s="39"/>
      <c r="T912" s="5"/>
      <c r="U912" s="5"/>
    </row>
    <row r="913" spans="19:21" x14ac:dyDescent="0.25">
      <c r="S913" s="39"/>
      <c r="T913" s="5"/>
      <c r="U913" s="5"/>
    </row>
    <row r="914" spans="19:21" x14ac:dyDescent="0.25">
      <c r="S914" s="39"/>
      <c r="T914" s="5"/>
      <c r="U914" s="5"/>
    </row>
    <row r="915" spans="19:21" x14ac:dyDescent="0.25">
      <c r="S915" s="39"/>
      <c r="T915" s="5"/>
      <c r="U915" s="5"/>
    </row>
    <row r="916" spans="19:21" x14ac:dyDescent="0.25">
      <c r="S916" s="39"/>
      <c r="T916" s="5"/>
      <c r="U916" s="5"/>
    </row>
    <row r="917" spans="19:21" x14ac:dyDescent="0.25">
      <c r="S917" s="39"/>
      <c r="T917" s="5"/>
      <c r="U917" s="5"/>
    </row>
    <row r="918" spans="19:21" x14ac:dyDescent="0.25">
      <c r="S918" s="39"/>
      <c r="T918" s="5"/>
      <c r="U918" s="5"/>
    </row>
    <row r="919" spans="19:21" x14ac:dyDescent="0.25">
      <c r="S919" s="39"/>
      <c r="T919" s="5"/>
      <c r="U919" s="5"/>
    </row>
    <row r="920" spans="19:21" x14ac:dyDescent="0.25">
      <c r="S920" s="39"/>
      <c r="T920" s="5"/>
      <c r="U920" s="5"/>
    </row>
    <row r="921" spans="19:21" x14ac:dyDescent="0.25">
      <c r="S921" s="39"/>
      <c r="T921" s="5"/>
      <c r="U921" s="5"/>
    </row>
    <row r="922" spans="19:21" x14ac:dyDescent="0.25">
      <c r="S922" s="39"/>
      <c r="T922" s="5"/>
      <c r="U922" s="5"/>
    </row>
    <row r="923" spans="19:21" x14ac:dyDescent="0.25">
      <c r="S923" s="39"/>
      <c r="T923" s="5"/>
      <c r="U923" s="5"/>
    </row>
    <row r="924" spans="19:21" x14ac:dyDescent="0.25">
      <c r="S924" s="39"/>
      <c r="T924" s="5"/>
      <c r="U924" s="5"/>
    </row>
    <row r="925" spans="19:21" x14ac:dyDescent="0.25">
      <c r="S925" s="39"/>
      <c r="T925" s="5"/>
      <c r="U925" s="5"/>
    </row>
    <row r="926" spans="19:21" x14ac:dyDescent="0.25">
      <c r="S926" s="39"/>
      <c r="T926" s="5"/>
      <c r="U926" s="5"/>
    </row>
    <row r="927" spans="19:21" x14ac:dyDescent="0.25">
      <c r="S927" s="39"/>
      <c r="T927" s="5"/>
      <c r="U927" s="5"/>
    </row>
    <row r="928" spans="19:21" x14ac:dyDescent="0.25">
      <c r="S928" s="39"/>
      <c r="T928" s="5"/>
      <c r="U928" s="5"/>
    </row>
    <row r="929" spans="19:21" x14ac:dyDescent="0.25">
      <c r="S929" s="39"/>
      <c r="T929" s="5"/>
      <c r="U929" s="5"/>
    </row>
    <row r="930" spans="19:21" x14ac:dyDescent="0.25">
      <c r="S930" s="39"/>
      <c r="T930" s="5"/>
      <c r="U930" s="5"/>
    </row>
    <row r="931" spans="19:21" x14ac:dyDescent="0.25">
      <c r="S931" s="39"/>
      <c r="T931" s="5"/>
      <c r="U931" s="5"/>
    </row>
    <row r="932" spans="19:21" x14ac:dyDescent="0.25">
      <c r="S932" s="39"/>
      <c r="T932" s="5"/>
      <c r="U932" s="5"/>
    </row>
    <row r="933" spans="19:21" x14ac:dyDescent="0.25">
      <c r="S933" s="39"/>
      <c r="T933" s="5"/>
      <c r="U933" s="5"/>
    </row>
    <row r="934" spans="19:21" x14ac:dyDescent="0.25">
      <c r="S934" s="39"/>
      <c r="T934" s="5"/>
      <c r="U934" s="5"/>
    </row>
    <row r="935" spans="19:21" x14ac:dyDescent="0.25">
      <c r="S935" s="39"/>
      <c r="T935" s="5"/>
      <c r="U935" s="5"/>
    </row>
    <row r="936" spans="19:21" x14ac:dyDescent="0.25">
      <c r="S936" s="39"/>
      <c r="T936" s="5"/>
      <c r="U936" s="5"/>
    </row>
    <row r="937" spans="19:21" x14ac:dyDescent="0.25">
      <c r="S937" s="39"/>
      <c r="T937" s="5"/>
      <c r="U937" s="5"/>
    </row>
    <row r="938" spans="19:21" x14ac:dyDescent="0.25">
      <c r="S938" s="39"/>
      <c r="T938" s="5"/>
      <c r="U938" s="5"/>
    </row>
    <row r="939" spans="19:21" x14ac:dyDescent="0.25">
      <c r="S939" s="39"/>
      <c r="T939" s="5"/>
      <c r="U939" s="5"/>
    </row>
    <row r="940" spans="19:21" x14ac:dyDescent="0.25">
      <c r="S940" s="39"/>
      <c r="T940" s="5"/>
      <c r="U940" s="5"/>
    </row>
    <row r="941" spans="19:21" x14ac:dyDescent="0.25">
      <c r="S941" s="39"/>
      <c r="T941" s="5"/>
      <c r="U941" s="5"/>
    </row>
    <row r="942" spans="19:21" x14ac:dyDescent="0.25">
      <c r="S942" s="39"/>
      <c r="T942" s="5"/>
      <c r="U942" s="5"/>
    </row>
    <row r="943" spans="19:21" x14ac:dyDescent="0.25">
      <c r="S943" s="39"/>
      <c r="T943" s="5"/>
      <c r="U943" s="5"/>
    </row>
    <row r="944" spans="19:21" x14ac:dyDescent="0.25">
      <c r="S944" s="39"/>
      <c r="T944" s="5"/>
      <c r="U944" s="5"/>
    </row>
    <row r="945" spans="19:21" x14ac:dyDescent="0.25">
      <c r="S945" s="39"/>
      <c r="T945" s="5"/>
      <c r="U945" s="5"/>
    </row>
    <row r="946" spans="19:21" x14ac:dyDescent="0.25">
      <c r="S946" s="39"/>
      <c r="T946" s="5"/>
      <c r="U946" s="5"/>
    </row>
    <row r="947" spans="19:21" x14ac:dyDescent="0.25">
      <c r="S947" s="39"/>
      <c r="T947" s="5"/>
      <c r="U947" s="5"/>
    </row>
    <row r="948" spans="19:21" x14ac:dyDescent="0.25">
      <c r="S948" s="39"/>
      <c r="T948" s="5"/>
      <c r="U948" s="5"/>
    </row>
    <row r="949" spans="19:21" x14ac:dyDescent="0.25">
      <c r="S949" s="39"/>
      <c r="T949" s="5"/>
      <c r="U949" s="5"/>
    </row>
    <row r="950" spans="19:21" x14ac:dyDescent="0.25">
      <c r="S950" s="39"/>
      <c r="T950" s="5"/>
      <c r="U950" s="5"/>
    </row>
    <row r="951" spans="19:21" x14ac:dyDescent="0.25">
      <c r="S951" s="39"/>
      <c r="T951" s="5"/>
      <c r="U951" s="5"/>
    </row>
    <row r="952" spans="19:21" x14ac:dyDescent="0.25">
      <c r="S952" s="39"/>
      <c r="T952" s="5"/>
      <c r="U952" s="5"/>
    </row>
    <row r="953" spans="19:21" x14ac:dyDescent="0.25">
      <c r="S953" s="39"/>
      <c r="T953" s="5"/>
      <c r="U953" s="5"/>
    </row>
    <row r="954" spans="19:21" x14ac:dyDescent="0.25">
      <c r="S954" s="39"/>
      <c r="T954" s="5"/>
      <c r="U954" s="5"/>
    </row>
    <row r="955" spans="19:21" x14ac:dyDescent="0.25">
      <c r="S955" s="39"/>
      <c r="T955" s="5"/>
      <c r="U955" s="5"/>
    </row>
    <row r="956" spans="19:21" x14ac:dyDescent="0.25">
      <c r="S956" s="39"/>
      <c r="T956" s="5"/>
      <c r="U956" s="5"/>
    </row>
    <row r="957" spans="19:21" x14ac:dyDescent="0.25">
      <c r="S957" s="39"/>
      <c r="T957" s="5"/>
      <c r="U957" s="5"/>
    </row>
    <row r="958" spans="19:21" x14ac:dyDescent="0.25">
      <c r="S958" s="39"/>
      <c r="T958" s="5"/>
      <c r="U958" s="5"/>
    </row>
    <row r="959" spans="19:21" x14ac:dyDescent="0.25">
      <c r="S959" s="39"/>
      <c r="T959" s="5"/>
      <c r="U959" s="5"/>
    </row>
    <row r="960" spans="19:21" x14ac:dyDescent="0.25">
      <c r="S960" s="39"/>
      <c r="T960" s="5"/>
      <c r="U960" s="5"/>
    </row>
    <row r="961" spans="19:21" x14ac:dyDescent="0.25">
      <c r="S961" s="39"/>
      <c r="T961" s="5"/>
      <c r="U961" s="5"/>
    </row>
    <row r="962" spans="19:21" x14ac:dyDescent="0.25">
      <c r="S962" s="39"/>
      <c r="T962" s="5"/>
      <c r="U962" s="5"/>
    </row>
    <row r="963" spans="19:21" x14ac:dyDescent="0.25">
      <c r="S963" s="39"/>
      <c r="T963" s="5"/>
      <c r="U963" s="5"/>
    </row>
    <row r="964" spans="19:21" x14ac:dyDescent="0.25">
      <c r="S964" s="39"/>
      <c r="T964" s="5"/>
      <c r="U964" s="5"/>
    </row>
    <row r="965" spans="19:21" x14ac:dyDescent="0.25">
      <c r="S965" s="39"/>
      <c r="T965" s="5"/>
      <c r="U965" s="5"/>
    </row>
    <row r="966" spans="19:21" x14ac:dyDescent="0.25">
      <c r="S966" s="39"/>
      <c r="T966" s="5"/>
      <c r="U966" s="5"/>
    </row>
    <row r="967" spans="19:21" x14ac:dyDescent="0.25">
      <c r="S967" s="39"/>
      <c r="T967" s="5"/>
      <c r="U967" s="5"/>
    </row>
    <row r="968" spans="19:21" x14ac:dyDescent="0.25">
      <c r="S968" s="39"/>
      <c r="T968" s="5"/>
      <c r="U968" s="5"/>
    </row>
    <row r="969" spans="19:21" x14ac:dyDescent="0.25">
      <c r="S969" s="39"/>
      <c r="T969" s="5"/>
      <c r="U969" s="5"/>
    </row>
    <row r="970" spans="19:21" x14ac:dyDescent="0.25">
      <c r="S970" s="39"/>
      <c r="T970" s="5"/>
      <c r="U970" s="5"/>
    </row>
    <row r="971" spans="19:21" x14ac:dyDescent="0.25">
      <c r="S971" s="39"/>
      <c r="T971" s="5"/>
      <c r="U971" s="5"/>
    </row>
    <row r="972" spans="19:21" x14ac:dyDescent="0.25">
      <c r="S972" s="39"/>
      <c r="T972" s="5"/>
      <c r="U972" s="5"/>
    </row>
    <row r="973" spans="19:21" x14ac:dyDescent="0.25">
      <c r="S973" s="39"/>
      <c r="T973" s="5"/>
      <c r="U973" s="5"/>
    </row>
    <row r="974" spans="19:21" x14ac:dyDescent="0.25">
      <c r="S974" s="39"/>
      <c r="T974" s="5"/>
      <c r="U974" s="5"/>
    </row>
    <row r="975" spans="19:21" x14ac:dyDescent="0.25">
      <c r="S975" s="39"/>
      <c r="T975" s="5"/>
      <c r="U975" s="5"/>
    </row>
    <row r="976" spans="19:21" x14ac:dyDescent="0.25">
      <c r="S976" s="39"/>
      <c r="T976" s="5"/>
      <c r="U976" s="5"/>
    </row>
    <row r="977" spans="19:21" x14ac:dyDescent="0.25">
      <c r="S977" s="39"/>
      <c r="T977" s="5"/>
      <c r="U977" s="5"/>
    </row>
    <row r="978" spans="19:21" x14ac:dyDescent="0.25">
      <c r="S978" s="39"/>
      <c r="T978" s="5"/>
      <c r="U978" s="5"/>
    </row>
    <row r="979" spans="19:21" x14ac:dyDescent="0.25">
      <c r="S979" s="39"/>
      <c r="T979" s="5"/>
      <c r="U979" s="5"/>
    </row>
    <row r="980" spans="19:21" x14ac:dyDescent="0.25">
      <c r="S980" s="39"/>
      <c r="T980" s="5"/>
      <c r="U980" s="5"/>
    </row>
    <row r="981" spans="19:21" x14ac:dyDescent="0.25">
      <c r="S981" s="39"/>
      <c r="T981" s="5"/>
      <c r="U981" s="5"/>
    </row>
    <row r="982" spans="19:21" x14ac:dyDescent="0.25">
      <c r="S982" s="39"/>
      <c r="T982" s="5"/>
      <c r="U982" s="5"/>
    </row>
    <row r="983" spans="19:21" x14ac:dyDescent="0.25">
      <c r="S983" s="39"/>
      <c r="T983" s="5"/>
      <c r="U983" s="5"/>
    </row>
    <row r="984" spans="19:21" x14ac:dyDescent="0.25">
      <c r="S984" s="39"/>
      <c r="T984" s="5"/>
      <c r="U984" s="5"/>
    </row>
    <row r="985" spans="19:21" x14ac:dyDescent="0.25">
      <c r="S985" s="39"/>
      <c r="T985" s="5"/>
      <c r="U985" s="5"/>
    </row>
    <row r="986" spans="19:21" x14ac:dyDescent="0.25">
      <c r="S986" s="39"/>
      <c r="T986" s="5"/>
      <c r="U986" s="5"/>
    </row>
    <row r="987" spans="19:21" x14ac:dyDescent="0.25">
      <c r="S987" s="39"/>
      <c r="T987" s="5"/>
      <c r="U987" s="5"/>
    </row>
    <row r="988" spans="19:21" x14ac:dyDescent="0.25">
      <c r="S988" s="39"/>
      <c r="T988" s="5"/>
      <c r="U988" s="5"/>
    </row>
    <row r="989" spans="19:21" x14ac:dyDescent="0.25">
      <c r="S989" s="39"/>
      <c r="T989" s="5"/>
      <c r="U989" s="5"/>
    </row>
    <row r="990" spans="19:21" x14ac:dyDescent="0.25">
      <c r="S990" s="39"/>
      <c r="T990" s="5"/>
      <c r="U990" s="5"/>
    </row>
    <row r="991" spans="19:21" x14ac:dyDescent="0.25">
      <c r="S991" s="39"/>
      <c r="T991" s="5"/>
      <c r="U991" s="5"/>
    </row>
    <row r="992" spans="19:21" x14ac:dyDescent="0.25">
      <c r="S992" s="39"/>
      <c r="T992" s="5"/>
      <c r="U992" s="5"/>
    </row>
    <row r="993" spans="19:21" x14ac:dyDescent="0.25">
      <c r="S993" s="39"/>
      <c r="T993" s="5"/>
      <c r="U993" s="5"/>
    </row>
    <row r="994" spans="19:21" x14ac:dyDescent="0.25">
      <c r="S994" s="39"/>
      <c r="T994" s="5"/>
      <c r="U994" s="5"/>
    </row>
    <row r="995" spans="19:21" x14ac:dyDescent="0.25">
      <c r="S995" s="39"/>
      <c r="T995" s="5"/>
      <c r="U995" s="5"/>
    </row>
    <row r="996" spans="19:21" x14ac:dyDescent="0.25">
      <c r="S996" s="39"/>
      <c r="T996" s="5"/>
      <c r="U996" s="5"/>
    </row>
    <row r="997" spans="19:21" x14ac:dyDescent="0.25">
      <c r="S997" s="39"/>
      <c r="T997" s="5"/>
      <c r="U997" s="5"/>
    </row>
    <row r="998" spans="19:21" x14ac:dyDescent="0.25">
      <c r="S998" s="39"/>
      <c r="T998" s="5"/>
      <c r="U998" s="5"/>
    </row>
    <row r="999" spans="19:21" x14ac:dyDescent="0.25">
      <c r="S999" s="39"/>
    </row>
    <row r="1000" spans="19:21" x14ac:dyDescent="0.25">
      <c r="S1000" s="39"/>
    </row>
    <row r="1001" spans="19:21" x14ac:dyDescent="0.25">
      <c r="S1001" s="39"/>
    </row>
    <row r="1002" spans="19:21" x14ac:dyDescent="0.25">
      <c r="S1002" s="39"/>
    </row>
    <row r="1003" spans="19:21" x14ac:dyDescent="0.25">
      <c r="S1003" s="39"/>
    </row>
    <row r="1004" spans="19:21" x14ac:dyDescent="0.25">
      <c r="S1004" s="39"/>
    </row>
    <row r="1005" spans="19:21" x14ac:dyDescent="0.25">
      <c r="S1005" s="39"/>
    </row>
  </sheetData>
  <mergeCells count="61">
    <mergeCell ref="A166:R166"/>
    <mergeCell ref="A179:R179"/>
    <mergeCell ref="E173:F173"/>
    <mergeCell ref="E174:F174"/>
    <mergeCell ref="A177:R177"/>
    <mergeCell ref="A11:R11"/>
    <mergeCell ref="A12:R12"/>
    <mergeCell ref="A14:R14"/>
    <mergeCell ref="A16:A18"/>
    <mergeCell ref="B16:K16"/>
    <mergeCell ref="H17:H18"/>
    <mergeCell ref="N16:N17"/>
    <mergeCell ref="J17:J18"/>
    <mergeCell ref="E17:E18"/>
    <mergeCell ref="M18:O18"/>
    <mergeCell ref="L16:L18"/>
    <mergeCell ref="K17:K18"/>
    <mergeCell ref="R16:R18"/>
    <mergeCell ref="D17:D18"/>
    <mergeCell ref="B17:B18"/>
    <mergeCell ref="A60:R60"/>
    <mergeCell ref="A76:R76"/>
    <mergeCell ref="O178:R178"/>
    <mergeCell ref="A103:R103"/>
    <mergeCell ref="A92:R92"/>
    <mergeCell ref="A144:R144"/>
    <mergeCell ref="A171:R171"/>
    <mergeCell ref="A111:R111"/>
    <mergeCell ref="C178:J178"/>
    <mergeCell ref="E172:F172"/>
    <mergeCell ref="A120:R120"/>
    <mergeCell ref="A99:R99"/>
    <mergeCell ref="A135:R135"/>
    <mergeCell ref="A128:R128"/>
    <mergeCell ref="A158:R158"/>
    <mergeCell ref="A153:R153"/>
    <mergeCell ref="A19:R19"/>
    <mergeCell ref="A52:R52"/>
    <mergeCell ref="A28:R28"/>
    <mergeCell ref="A35:R35"/>
    <mergeCell ref="O16:O17"/>
    <mergeCell ref="C17:C18"/>
    <mergeCell ref="I17:I18"/>
    <mergeCell ref="G17:G18"/>
    <mergeCell ref="F17:F18"/>
    <mergeCell ref="M16:M17"/>
    <mergeCell ref="Q16:Q18"/>
    <mergeCell ref="P16:P18"/>
    <mergeCell ref="H10:K10"/>
    <mergeCell ref="M9:R9"/>
    <mergeCell ref="A4:F4"/>
    <mergeCell ref="G4:L8"/>
    <mergeCell ref="M4:R4"/>
    <mergeCell ref="A5:F5"/>
    <mergeCell ref="M5:R5"/>
    <mergeCell ref="A6:F6"/>
    <mergeCell ref="M6:R6"/>
    <mergeCell ref="A7:F7"/>
    <mergeCell ref="M7:R7"/>
    <mergeCell ref="A8:F8"/>
    <mergeCell ref="M8:R8"/>
  </mergeCells>
  <phoneticPr fontId="9" type="noConversion"/>
  <printOptions horizontalCentered="1"/>
  <pageMargins left="0.19685039370078741" right="0.19685039370078741" top="0.78740157480314965" bottom="0.15748031496062992" header="0.19685039370078741" footer="0.19685039370078741"/>
  <pageSetup paperSize="9" scale="96" fitToHeight="7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E32"/>
  <sheetViews>
    <sheetView workbookViewId="0">
      <selection activeCell="C6" sqref="C6"/>
    </sheetView>
  </sheetViews>
  <sheetFormatPr defaultRowHeight="15.75" x14ac:dyDescent="0.25"/>
  <cols>
    <col min="1" max="5" width="21.625" customWidth="1"/>
  </cols>
  <sheetData>
    <row r="1" spans="1:5" x14ac:dyDescent="0.25">
      <c r="A1" s="89" t="s">
        <v>0</v>
      </c>
      <c r="B1" s="90"/>
      <c r="D1" s="89" t="s">
        <v>0</v>
      </c>
      <c r="E1" s="90"/>
    </row>
    <row r="2" spans="1:5" x14ac:dyDescent="0.25">
      <c r="A2" s="91" t="s">
        <v>14</v>
      </c>
      <c r="B2" s="92"/>
      <c r="D2" s="91" t="s">
        <v>14</v>
      </c>
      <c r="E2" s="92"/>
    </row>
    <row r="3" spans="1:5" ht="29.25" customHeight="1" thickBot="1" x14ac:dyDescent="0.3">
      <c r="A3" s="93" t="s">
        <v>21</v>
      </c>
      <c r="B3" s="94"/>
      <c r="D3" s="93" t="s">
        <v>13</v>
      </c>
      <c r="E3" s="94"/>
    </row>
    <row r="5" spans="1:5" ht="16.5" customHeight="1" thickBot="1" x14ac:dyDescent="0.3"/>
    <row r="6" spans="1:5" x14ac:dyDescent="0.25">
      <c r="A6" s="89" t="s">
        <v>0</v>
      </c>
      <c r="B6" s="90"/>
      <c r="C6" s="15"/>
      <c r="D6" s="89" t="s">
        <v>0</v>
      </c>
      <c r="E6" s="90"/>
    </row>
    <row r="7" spans="1:5" x14ac:dyDescent="0.25">
      <c r="A7" s="91" t="s">
        <v>14</v>
      </c>
      <c r="B7" s="92"/>
      <c r="C7" s="15"/>
      <c r="D7" s="91" t="s">
        <v>14</v>
      </c>
      <c r="E7" s="92"/>
    </row>
    <row r="8" spans="1:5" ht="37.5" customHeight="1" thickBot="1" x14ac:dyDescent="0.3">
      <c r="A8" s="93" t="s">
        <v>13</v>
      </c>
      <c r="B8" s="94"/>
      <c r="C8" s="15"/>
      <c r="D8" s="93" t="s">
        <v>13</v>
      </c>
      <c r="E8" s="94"/>
    </row>
    <row r="9" spans="1:5" ht="24.75" customHeight="1" thickBot="1" x14ac:dyDescent="0.3">
      <c r="A9" s="15"/>
      <c r="B9" s="15"/>
      <c r="C9" s="15"/>
      <c r="D9" s="15"/>
      <c r="E9" s="15"/>
    </row>
    <row r="10" spans="1:5" x14ac:dyDescent="0.25">
      <c r="A10" s="89" t="s">
        <v>0</v>
      </c>
      <c r="B10" s="90"/>
      <c r="C10" s="15"/>
      <c r="D10" s="89" t="s">
        <v>0</v>
      </c>
      <c r="E10" s="90"/>
    </row>
    <row r="11" spans="1:5" x14ac:dyDescent="0.25">
      <c r="A11" s="91" t="s">
        <v>14</v>
      </c>
      <c r="B11" s="92"/>
      <c r="C11" s="15"/>
      <c r="D11" s="91" t="s">
        <v>14</v>
      </c>
      <c r="E11" s="92"/>
    </row>
    <row r="12" spans="1:5" ht="30.75" customHeight="1" thickBot="1" x14ac:dyDescent="0.3">
      <c r="A12" s="93" t="s">
        <v>13</v>
      </c>
      <c r="B12" s="94"/>
      <c r="C12" s="15"/>
      <c r="D12" s="93" t="s">
        <v>13</v>
      </c>
      <c r="E12" s="94"/>
    </row>
    <row r="13" spans="1:5" ht="24.75" customHeight="1" thickBot="1" x14ac:dyDescent="0.3"/>
    <row r="14" spans="1:5" x14ac:dyDescent="0.25">
      <c r="A14" s="89" t="s">
        <v>0</v>
      </c>
      <c r="B14" s="90"/>
      <c r="C14" s="15"/>
      <c r="D14" s="89" t="s">
        <v>0</v>
      </c>
      <c r="E14" s="90"/>
    </row>
    <row r="15" spans="1:5" x14ac:dyDescent="0.25">
      <c r="A15" s="91" t="s">
        <v>14</v>
      </c>
      <c r="B15" s="92"/>
      <c r="C15" s="15"/>
      <c r="D15" s="91" t="s">
        <v>14</v>
      </c>
      <c r="E15" s="92"/>
    </row>
    <row r="16" spans="1:5" ht="30.75" customHeight="1" thickBot="1" x14ac:dyDescent="0.3">
      <c r="A16" s="93" t="s">
        <v>13</v>
      </c>
      <c r="B16" s="94"/>
      <c r="C16" s="15"/>
      <c r="D16" s="93" t="s">
        <v>13</v>
      </c>
      <c r="E16" s="94"/>
    </row>
    <row r="17" spans="1:5" ht="27" customHeight="1" thickBot="1" x14ac:dyDescent="0.3">
      <c r="A17" s="95"/>
      <c r="B17" s="95"/>
    </row>
    <row r="18" spans="1:5" x14ac:dyDescent="0.25">
      <c r="A18" s="89" t="s">
        <v>0</v>
      </c>
      <c r="B18" s="90"/>
      <c r="C18" s="15"/>
      <c r="D18" s="89" t="s">
        <v>0</v>
      </c>
      <c r="E18" s="90"/>
    </row>
    <row r="19" spans="1:5" x14ac:dyDescent="0.25">
      <c r="A19" s="91" t="s">
        <v>14</v>
      </c>
      <c r="B19" s="92"/>
      <c r="C19" s="15"/>
      <c r="D19" s="91" t="s">
        <v>14</v>
      </c>
      <c r="E19" s="92"/>
    </row>
    <row r="20" spans="1:5" ht="30.75" customHeight="1" thickBot="1" x14ac:dyDescent="0.3">
      <c r="A20" s="93" t="s">
        <v>13</v>
      </c>
      <c r="B20" s="94"/>
      <c r="C20" s="15"/>
      <c r="D20" s="93" t="s">
        <v>13</v>
      </c>
      <c r="E20" s="94"/>
    </row>
    <row r="21" spans="1:5" ht="26.45" customHeight="1" thickBot="1" x14ac:dyDescent="0.3">
      <c r="A21" s="15"/>
      <c r="B21" s="15"/>
    </row>
    <row r="22" spans="1:5" x14ac:dyDescent="0.25">
      <c r="A22" s="89" t="s">
        <v>0</v>
      </c>
      <c r="B22" s="90"/>
      <c r="C22" s="15"/>
      <c r="D22" s="89" t="s">
        <v>0</v>
      </c>
      <c r="E22" s="90"/>
    </row>
    <row r="23" spans="1:5" x14ac:dyDescent="0.25">
      <c r="A23" s="91" t="s">
        <v>14</v>
      </c>
      <c r="B23" s="92"/>
      <c r="C23" s="15"/>
      <c r="D23" s="91" t="s">
        <v>14</v>
      </c>
      <c r="E23" s="92"/>
    </row>
    <row r="24" spans="1:5" ht="30.75" customHeight="1" thickBot="1" x14ac:dyDescent="0.3">
      <c r="A24" s="93" t="s">
        <v>13</v>
      </c>
      <c r="B24" s="94"/>
      <c r="C24" s="15"/>
      <c r="D24" s="93" t="s">
        <v>13</v>
      </c>
      <c r="E24" s="94"/>
    </row>
    <row r="25" spans="1:5" ht="25.5" customHeight="1" thickBot="1" x14ac:dyDescent="0.3"/>
    <row r="26" spans="1:5" x14ac:dyDescent="0.25">
      <c r="A26" s="89" t="s">
        <v>0</v>
      </c>
      <c r="B26" s="90"/>
      <c r="C26" s="15"/>
      <c r="D26" s="89" t="s">
        <v>0</v>
      </c>
      <c r="E26" s="90"/>
    </row>
    <row r="27" spans="1:5" x14ac:dyDescent="0.25">
      <c r="A27" s="91" t="s">
        <v>14</v>
      </c>
      <c r="B27" s="92"/>
      <c r="C27" s="15"/>
      <c r="D27" s="91" t="s">
        <v>14</v>
      </c>
      <c r="E27" s="92"/>
    </row>
    <row r="28" spans="1:5" ht="30.75" customHeight="1" thickBot="1" x14ac:dyDescent="0.3">
      <c r="A28" s="93" t="s">
        <v>13</v>
      </c>
      <c r="B28" s="94"/>
      <c r="C28" s="15"/>
      <c r="D28" s="93" t="s">
        <v>13</v>
      </c>
      <c r="E28" s="94"/>
    </row>
    <row r="29" spans="1:5" ht="28.5" customHeight="1" thickBot="1" x14ac:dyDescent="0.3"/>
    <row r="30" spans="1:5" x14ac:dyDescent="0.25">
      <c r="A30" s="89" t="s">
        <v>0</v>
      </c>
      <c r="B30" s="90"/>
      <c r="C30" s="15"/>
      <c r="D30" s="89" t="s">
        <v>0</v>
      </c>
      <c r="E30" s="90"/>
    </row>
    <row r="31" spans="1:5" x14ac:dyDescent="0.25">
      <c r="A31" s="91" t="s">
        <v>14</v>
      </c>
      <c r="B31" s="92"/>
      <c r="C31" s="15"/>
      <c r="D31" s="91" t="s">
        <v>14</v>
      </c>
      <c r="E31" s="92"/>
    </row>
    <row r="32" spans="1:5" ht="30.75" customHeight="1" thickBot="1" x14ac:dyDescent="0.3">
      <c r="A32" s="93" t="s">
        <v>13</v>
      </c>
      <c r="B32" s="94"/>
      <c r="C32" s="15"/>
      <c r="D32" s="93" t="s">
        <v>13</v>
      </c>
      <c r="E32" s="94"/>
    </row>
  </sheetData>
  <mergeCells count="49">
    <mergeCell ref="D28:E28"/>
    <mergeCell ref="D30:E30"/>
    <mergeCell ref="D31:E31"/>
    <mergeCell ref="D32:E32"/>
    <mergeCell ref="A30:B30"/>
    <mergeCell ref="A31:B31"/>
    <mergeCell ref="A32:B32"/>
    <mergeCell ref="A28:B28"/>
    <mergeCell ref="D19:E19"/>
    <mergeCell ref="A17:B17"/>
    <mergeCell ref="A26:B26"/>
    <mergeCell ref="A18:B18"/>
    <mergeCell ref="D20:E20"/>
    <mergeCell ref="A20:B20"/>
    <mergeCell ref="A19:B19"/>
    <mergeCell ref="D18:E18"/>
    <mergeCell ref="A27:B27"/>
    <mergeCell ref="D22:E22"/>
    <mergeCell ref="D23:E23"/>
    <mergeCell ref="D24:E24"/>
    <mergeCell ref="D26:E26"/>
    <mergeCell ref="D27:E27"/>
    <mergeCell ref="A22:B22"/>
    <mergeCell ref="A23:B23"/>
    <mergeCell ref="A24:B24"/>
    <mergeCell ref="A12:B12"/>
    <mergeCell ref="D12:E12"/>
    <mergeCell ref="A11:B11"/>
    <mergeCell ref="D11:E11"/>
    <mergeCell ref="A7:B7"/>
    <mergeCell ref="D7:E7"/>
    <mergeCell ref="A10:B10"/>
    <mergeCell ref="D10:E10"/>
    <mergeCell ref="D8:E8"/>
    <mergeCell ref="A8:B8"/>
    <mergeCell ref="A14:B14"/>
    <mergeCell ref="A15:B15"/>
    <mergeCell ref="A16:B16"/>
    <mergeCell ref="D14:E14"/>
    <mergeCell ref="D15:E15"/>
    <mergeCell ref="D16:E16"/>
    <mergeCell ref="A1:B1"/>
    <mergeCell ref="A2:B2"/>
    <mergeCell ref="D6:E6"/>
    <mergeCell ref="D1:E1"/>
    <mergeCell ref="D2:E2"/>
    <mergeCell ref="A6:B6"/>
    <mergeCell ref="A3:B3"/>
    <mergeCell ref="D3:E3"/>
  </mergeCells>
  <phoneticPr fontId="9" type="noConversion"/>
  <pageMargins left="0.19685039370078741" right="2.4500000000000002" top="0.19685039370078741" bottom="0.19685039370078741" header="0.2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3" sqref="E33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Луганськгаз</vt:lpstr>
      <vt:lpstr>11 Луганскгаз</vt:lpstr>
      <vt:lpstr>Лист1</vt:lpstr>
      <vt:lpstr>Лист2</vt:lpstr>
      <vt:lpstr>Лист3</vt:lpstr>
      <vt:lpstr>Лист4</vt:lpstr>
      <vt:lpstr>Луганськгаз!Область_печати</vt:lpstr>
    </vt:vector>
  </TitlesOfParts>
  <Company>Донбасстрансгаз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Юсер Юсерович</dc:creator>
  <cp:lastModifiedBy>Романык Ирина Евгеньевна</cp:lastModifiedBy>
  <cp:lastPrinted>2015-08-03T11:30:08Z</cp:lastPrinted>
  <dcterms:created xsi:type="dcterms:W3CDTF">2001-04-13T11:24:39Z</dcterms:created>
  <dcterms:modified xsi:type="dcterms:W3CDTF">2015-08-10T07:33:59Z</dcterms:modified>
</cp:coreProperties>
</file>