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<sst xmlns="http://schemas.openxmlformats.org/spreadsheetml/2006/main" count="39" uniqueCount="39">
  <si>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</si>
  <si>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</si>
  <si>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</si>
  <si>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</si>
  <si>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</si>
  <si>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</si>
  <si>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</si>
  <si>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</si>
  <si>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</si>
  <si>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</si>
  <si>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</si>
  <si>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</si>
  <si>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</si>
  <si>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</si>
  <si>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</si>
  <si>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</si>
  <si>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</si>
  <si>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</si>
  <si>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Перелік ГРС, через які  подається природній газ з даного газопроводу:   Підполоззя.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</si>
  <si>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</si>
  <si>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</si>
  <si>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</si>
  <si>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>Температура точки роси                            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</si>
  <si>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</si>
  <si>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</si>
  <si>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r>
      <t xml:space="preserve">що транспортується  Хустським ЛВУМГ споживачам Закарпатської обл.   по г-ду   </t>
    </r>
    <r>
      <rPr>
        <b/>
        <i/>
        <sz val="28"/>
        <rFont val="Times New Roman"/>
        <family val="1"/>
      </rPr>
      <t>Прогрес</t>
    </r>
  </si>
  <si>
    <t>Гелій</t>
  </si>
  <si>
    <t>Водень</t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</si>
  <si>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</si>
  <si>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</si>
  <si>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МДж/м</t>
    </r>
    <r>
      <rPr>
        <b/>
        <vertAlign val="superscript"/>
        <sz val="22"/>
        <rFont val="Times New Roman"/>
        <family val="1"/>
      </rPr>
      <t>3</t>
    </r>
  </si>
  <si>
    <t>3 01.07.2015р. по 31.07.2015р.</t>
  </si>
  <si>
    <t xml:space="preserve">             Начальник Хустського ЛВУМГ                                                        Шак В.Ю.        03.08.2015р.</t>
  </si>
  <si>
    <t xml:space="preserve">             Хімік ВХАЛ                                                                                            Шишола В.Й.   03.08.2015р.</t>
  </si>
  <si>
    <t>02.07.</t>
  </si>
  <si>
    <t>09.07.</t>
  </si>
  <si>
    <t>16.07.</t>
  </si>
  <si>
    <t>23.07.</t>
  </si>
  <si>
    <t>30.07.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</si>
</sst>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16" fillId="0" borderId="11" xfId="0" applyNumberFormat="1" applyFont="1" applyBorder="1" applyAlignment="1">
      <alignment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86" fontId="27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K41"/>
  <sheetViews>
    <sheetView tabSelected="1" zoomScale="50" zoomScaleNormal="50" zoomScalePageLayoutView="0" workbookViewId="0" topLeftCell="A12">
      <selection activeCell="R20" sqref="R20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0.75" customHeight="1">
      <c r="B4" s="45" t="s">
        <v>14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46" t="s">
        <v>13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46" t="s">
        <v>25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24"/>
    </row>
    <row r="9" spans="2:22" ht="35.25" customHeight="1">
      <c r="B9" s="46" t="s">
        <v>31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1.25" customHeight="1" thickBot="1">
      <c r="B11" s="51" t="s">
        <v>1</v>
      </c>
      <c r="C11" s="54" t="s">
        <v>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51" t="s">
        <v>22</v>
      </c>
      <c r="P11" s="48" t="s">
        <v>29</v>
      </c>
      <c r="Q11" s="48" t="s">
        <v>19</v>
      </c>
      <c r="R11" s="48" t="s">
        <v>30</v>
      </c>
      <c r="S11" s="48" t="s">
        <v>23</v>
      </c>
      <c r="T11" s="48" t="s">
        <v>24</v>
      </c>
      <c r="U11" s="48" t="s">
        <v>20</v>
      </c>
      <c r="V11" s="47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1" customFormat="1" ht="105" customHeight="1" thickBot="1">
      <c r="B12" s="52"/>
      <c r="C12" s="48" t="s">
        <v>3</v>
      </c>
      <c r="D12" s="48" t="s">
        <v>4</v>
      </c>
      <c r="E12" s="48" t="s">
        <v>5</v>
      </c>
      <c r="F12" s="48" t="s">
        <v>6</v>
      </c>
      <c r="G12" s="48" t="s">
        <v>7</v>
      </c>
      <c r="H12" s="48" t="s">
        <v>8</v>
      </c>
      <c r="I12" s="48" t="s">
        <v>9</v>
      </c>
      <c r="J12" s="48" t="s">
        <v>10</v>
      </c>
      <c r="K12" s="48" t="s">
        <v>11</v>
      </c>
      <c r="L12" s="48" t="s">
        <v>0</v>
      </c>
      <c r="M12" s="48" t="s">
        <v>26</v>
      </c>
      <c r="N12" s="48" t="s">
        <v>27</v>
      </c>
      <c r="O12" s="52"/>
      <c r="P12" s="50"/>
      <c r="Q12" s="50"/>
      <c r="R12" s="50"/>
      <c r="S12" s="49"/>
      <c r="T12" s="49"/>
      <c r="U12" s="49"/>
      <c r="V12" s="47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52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4" t="s">
        <v>17</v>
      </c>
      <c r="Q13" s="55"/>
      <c r="R13" s="56"/>
      <c r="S13" s="49"/>
      <c r="T13" s="49"/>
      <c r="U13" s="49"/>
      <c r="V13" s="47"/>
      <c r="W13" s="44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5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3"/>
      <c r="P14" s="57" t="s">
        <v>12</v>
      </c>
      <c r="Q14" s="58"/>
      <c r="R14" s="59"/>
      <c r="S14" s="50"/>
      <c r="T14" s="50"/>
      <c r="U14" s="50"/>
      <c r="V14" s="47"/>
      <c r="W14" s="44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8.75" customHeight="1" thickBot="1">
      <c r="B15" s="36" t="s">
        <v>34</v>
      </c>
      <c r="C15" s="37">
        <v>94.088</v>
      </c>
      <c r="D15" s="37">
        <v>3.466</v>
      </c>
      <c r="E15" s="37">
        <v>1.147</v>
      </c>
      <c r="F15" s="37">
        <v>0.191</v>
      </c>
      <c r="G15" s="37">
        <v>0.186</v>
      </c>
      <c r="H15" s="37">
        <v>0.068</v>
      </c>
      <c r="I15" s="37">
        <v>0.027</v>
      </c>
      <c r="J15" s="37">
        <v>0.571</v>
      </c>
      <c r="K15" s="37">
        <v>0.237</v>
      </c>
      <c r="L15" s="37">
        <v>0.004</v>
      </c>
      <c r="M15" s="37">
        <v>0.014</v>
      </c>
      <c r="N15" s="37">
        <v>0.001</v>
      </c>
      <c r="O15" s="37"/>
      <c r="P15" s="38">
        <v>35.05</v>
      </c>
      <c r="Q15" s="33">
        <v>0.7166</v>
      </c>
      <c r="R15" s="38">
        <v>50.33</v>
      </c>
      <c r="S15" s="33"/>
      <c r="T15" s="33"/>
      <c r="U15" s="32"/>
      <c r="V15" s="11"/>
      <c r="W15" s="12"/>
    </row>
    <row r="16" spans="2:23" s="15" customFormat="1" ht="47.25" customHeight="1" thickBot="1">
      <c r="B16" s="36" t="s">
        <v>35</v>
      </c>
      <c r="C16" s="37">
        <v>94.333</v>
      </c>
      <c r="D16" s="37">
        <v>3.31</v>
      </c>
      <c r="E16" s="37">
        <v>1.109</v>
      </c>
      <c r="F16" s="37">
        <v>0.185</v>
      </c>
      <c r="G16" s="37">
        <v>0.182</v>
      </c>
      <c r="H16" s="37">
        <v>0.065</v>
      </c>
      <c r="I16" s="37">
        <v>0.024</v>
      </c>
      <c r="J16" s="37">
        <v>0.546</v>
      </c>
      <c r="K16" s="37">
        <v>0.227</v>
      </c>
      <c r="L16" s="37">
        <v>0.004</v>
      </c>
      <c r="M16" s="37">
        <v>0.014</v>
      </c>
      <c r="N16" s="37">
        <v>0.001</v>
      </c>
      <c r="O16" s="39"/>
      <c r="P16" s="38">
        <v>34.99</v>
      </c>
      <c r="Q16" s="33">
        <v>0.7147</v>
      </c>
      <c r="R16" s="38">
        <v>50.31</v>
      </c>
      <c r="S16" s="33">
        <v>0</v>
      </c>
      <c r="T16" s="42"/>
      <c r="U16" s="43"/>
      <c r="V16" s="13"/>
      <c r="W16" s="14"/>
    </row>
    <row r="17" spans="2:23" s="15" customFormat="1" ht="47.25" customHeight="1" thickBot="1">
      <c r="B17" s="40" t="s">
        <v>36</v>
      </c>
      <c r="C17" s="37">
        <v>92.588</v>
      </c>
      <c r="D17" s="37">
        <v>3.928</v>
      </c>
      <c r="E17" s="37">
        <v>1.074</v>
      </c>
      <c r="F17" s="37">
        <v>0.173</v>
      </c>
      <c r="G17" s="37">
        <v>0.142</v>
      </c>
      <c r="H17" s="37">
        <v>0.07</v>
      </c>
      <c r="I17" s="37">
        <v>0.04</v>
      </c>
      <c r="J17" s="37">
        <v>1.04</v>
      </c>
      <c r="K17" s="37">
        <v>0.928</v>
      </c>
      <c r="L17" s="37">
        <v>0.002</v>
      </c>
      <c r="M17" s="37">
        <v>0.014</v>
      </c>
      <c r="N17" s="37">
        <v>0.001</v>
      </c>
      <c r="O17" s="37"/>
      <c r="P17" s="38">
        <v>34.72</v>
      </c>
      <c r="Q17" s="33">
        <v>0.7282</v>
      </c>
      <c r="R17" s="38">
        <v>49.46</v>
      </c>
      <c r="S17" s="33"/>
      <c r="T17" s="33">
        <v>0.0005</v>
      </c>
      <c r="U17" s="32">
        <v>0.0004</v>
      </c>
      <c r="V17" s="13"/>
      <c r="W17" s="14"/>
    </row>
    <row r="18" spans="2:23" s="9" customFormat="1" ht="48.75" customHeight="1" thickBot="1">
      <c r="B18" s="36" t="s">
        <v>37</v>
      </c>
      <c r="C18" s="37">
        <v>92.895</v>
      </c>
      <c r="D18" s="37">
        <v>3.774</v>
      </c>
      <c r="E18" s="37">
        <v>1.012</v>
      </c>
      <c r="F18" s="37">
        <v>0.169</v>
      </c>
      <c r="G18" s="37">
        <v>0.14</v>
      </c>
      <c r="H18" s="37">
        <v>0.074</v>
      </c>
      <c r="I18" s="37">
        <v>0.048</v>
      </c>
      <c r="J18" s="37">
        <v>1.029</v>
      </c>
      <c r="K18" s="37">
        <v>0.842</v>
      </c>
      <c r="L18" s="37">
        <v>0.002</v>
      </c>
      <c r="M18" s="37">
        <v>0.014</v>
      </c>
      <c r="N18" s="37">
        <v>0.001</v>
      </c>
      <c r="O18" s="37"/>
      <c r="P18" s="38">
        <v>34.69</v>
      </c>
      <c r="Q18" s="33">
        <v>0.7257</v>
      </c>
      <c r="R18" s="38">
        <v>49.5</v>
      </c>
      <c r="S18" s="33">
        <v>0</v>
      </c>
      <c r="T18" s="33"/>
      <c r="U18" s="32"/>
      <c r="V18" s="11"/>
      <c r="W18" s="12"/>
    </row>
    <row r="19" spans="2:23" s="9" customFormat="1" ht="48.75" customHeight="1" thickBot="1">
      <c r="B19" s="36" t="s">
        <v>38</v>
      </c>
      <c r="C19" s="37">
        <v>93.122</v>
      </c>
      <c r="D19" s="37">
        <v>3.614</v>
      </c>
      <c r="E19" s="37">
        <v>1.019</v>
      </c>
      <c r="F19" s="37">
        <v>0.167</v>
      </c>
      <c r="G19" s="37">
        <v>0.142</v>
      </c>
      <c r="H19" s="37">
        <v>0.072</v>
      </c>
      <c r="I19" s="37">
        <v>0.047</v>
      </c>
      <c r="J19" s="37">
        <v>1.008</v>
      </c>
      <c r="K19" s="37">
        <v>0.79</v>
      </c>
      <c r="L19" s="37">
        <v>0.004</v>
      </c>
      <c r="M19" s="37">
        <v>0.014</v>
      </c>
      <c r="N19" s="37">
        <v>0.001</v>
      </c>
      <c r="O19" s="37"/>
      <c r="P19" s="38">
        <v>34.67</v>
      </c>
      <c r="Q19" s="33">
        <v>0.7241</v>
      </c>
      <c r="R19" s="38">
        <v>49.53</v>
      </c>
      <c r="S19" s="33"/>
      <c r="T19" s="33">
        <v>0.0004</v>
      </c>
      <c r="U19" s="32">
        <v>0.0004</v>
      </c>
      <c r="V19" s="11"/>
      <c r="W19" s="12"/>
    </row>
    <row r="20" spans="2:23" s="10" customFormat="1" ht="90" customHeight="1" thickBot="1">
      <c r="B20" s="25" t="s">
        <v>28</v>
      </c>
      <c r="C20" s="31">
        <f>100-SUM(D20:N20)</f>
        <v>93.406</v>
      </c>
      <c r="D20" s="28">
        <f aca="true" t="shared" si="0" ref="D20:N20">ROUND(AVERAGE(D15:D19),3)</f>
        <v>3.618</v>
      </c>
      <c r="E20" s="28">
        <f t="shared" si="0"/>
        <v>1.072</v>
      </c>
      <c r="F20" s="28">
        <f t="shared" si="0"/>
        <v>0.177</v>
      </c>
      <c r="G20" s="28">
        <f t="shared" si="0"/>
        <v>0.158</v>
      </c>
      <c r="H20" s="28">
        <f t="shared" si="0"/>
        <v>0.07</v>
      </c>
      <c r="I20" s="28">
        <f t="shared" si="0"/>
        <v>0.037</v>
      </c>
      <c r="J20" s="28">
        <f t="shared" si="0"/>
        <v>0.839</v>
      </c>
      <c r="K20" s="28">
        <f t="shared" si="0"/>
        <v>0.605</v>
      </c>
      <c r="L20" s="28">
        <f t="shared" si="0"/>
        <v>0.003</v>
      </c>
      <c r="M20" s="28">
        <f t="shared" si="0"/>
        <v>0.014</v>
      </c>
      <c r="N20" s="28">
        <f t="shared" si="0"/>
        <v>0.001</v>
      </c>
      <c r="O20" s="29">
        <v>-12.2</v>
      </c>
      <c r="P20" s="41">
        <f aca="true" t="shared" si="1" ref="P20:U20">AVERAGE(P15:P19)</f>
        <v>34.824</v>
      </c>
      <c r="Q20" s="34">
        <f t="shared" si="1"/>
        <v>0.7218600000000001</v>
      </c>
      <c r="R20" s="41">
        <f t="shared" si="1"/>
        <v>49.826</v>
      </c>
      <c r="S20" s="32">
        <f t="shared" si="1"/>
        <v>0</v>
      </c>
      <c r="T20" s="32">
        <f t="shared" si="1"/>
        <v>0.00045</v>
      </c>
      <c r="U20" s="32">
        <f t="shared" si="1"/>
        <v>0.0004</v>
      </c>
      <c r="V20" s="18"/>
      <c r="W20" s="19"/>
    </row>
    <row r="21" spans="2:127" s="15" customFormat="1" ht="51" customHeight="1">
      <c r="B21" s="21" t="s">
        <v>15</v>
      </c>
      <c r="C21" s="3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/>
      <c r="T21" s="20"/>
      <c r="U21" s="20"/>
      <c r="V21" s="20"/>
      <c r="W21" s="2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</row>
    <row r="22" spans="2:127" s="1" customFormat="1" ht="27" customHeight="1">
      <c r="B22" s="21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2:127" s="10" customFormat="1" ht="36" customHeight="1">
      <c r="B23" s="21" t="s">
        <v>18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</row>
    <row r="24" spans="2:127" s="1" customFormat="1" ht="18.75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2:127" s="1" customFormat="1" ht="3" customHeight="1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4.5" customHeight="1" hidden="1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7" s="1" customFormat="1" ht="42" customHeight="1">
      <c r="B27" s="8"/>
      <c r="C27" s="9"/>
      <c r="D27" s="9"/>
      <c r="E27" s="9"/>
      <c r="F27" s="9"/>
      <c r="G27" s="9"/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41" s="10" customFormat="1" ht="27" customHeight="1">
      <c r="B28" s="26" t="s">
        <v>32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</row>
    <row r="29" spans="2:127" s="1" customFormat="1" ht="27.75">
      <c r="B29" s="3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" customFormat="1" ht="3.75" customHeight="1">
      <c r="B30" s="3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0" customFormat="1" ht="27.75">
      <c r="B31" s="35" t="s">
        <v>33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</row>
    <row r="32" spans="2:127" s="1" customFormat="1" ht="20.25">
      <c r="B32" s="8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20.25">
      <c r="B33" s="8"/>
      <c r="C33" s="9"/>
      <c r="D33" s="9"/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36" customHeight="1" hidden="1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0" customFormat="1" ht="23.25">
      <c r="B35" s="17" t="s">
        <v>21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</row>
    <row r="36" spans="2:127" s="1" customFormat="1" ht="12.7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2:127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</sheetData>
  <sheetProtection/>
  <mergeCells count="29">
    <mergeCell ref="M12:M14"/>
    <mergeCell ref="N12:N14"/>
    <mergeCell ref="U11:U14"/>
    <mergeCell ref="P13:R13"/>
    <mergeCell ref="P14:R14"/>
    <mergeCell ref="R11:R12"/>
    <mergeCell ref="S11:S14"/>
    <mergeCell ref="T11:T14"/>
    <mergeCell ref="Q11:Q12"/>
    <mergeCell ref="B11:B14"/>
    <mergeCell ref="P11:P12"/>
    <mergeCell ref="O11:O14"/>
    <mergeCell ref="L12:L14"/>
    <mergeCell ref="K12:K14"/>
    <mergeCell ref="G12:G14"/>
    <mergeCell ref="H12:H14"/>
    <mergeCell ref="I12:I14"/>
    <mergeCell ref="J12:J14"/>
    <mergeCell ref="C11:N11"/>
    <mergeCell ref="W13:W14"/>
    <mergeCell ref="B4:U4"/>
    <mergeCell ref="B6:U6"/>
    <mergeCell ref="B8:U8"/>
    <mergeCell ref="B9:V9"/>
    <mergeCell ref="V11:V14"/>
    <mergeCell ref="C12:C14"/>
    <mergeCell ref="D12:D14"/>
    <mergeCell ref="E12:E14"/>
    <mergeCell ref="F12:F14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2015-04-01T11:48:31Z</cp:lastPrinted>
  <dcterms:modified xsi:type="dcterms:W3CDTF">2015-08-03T05:51:06Z</dcterms:modified>
  <cp:category/>
  <cp:version/>
  <cp:contentType/>
  <cp:contentStatus/>
</cp:coreProperties>
</file>