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-1" sheetId="10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'15-1'!$B$1:$V$38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Z37" i="10" l="1"/>
  <c r="Y37" i="10"/>
  <c r="Y36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23" i="10"/>
  <c r="AC22" i="10"/>
  <c r="A22" i="10"/>
  <c r="AC21" i="10"/>
  <c r="A21" i="10"/>
  <c r="AC20" i="10"/>
  <c r="A20" i="10"/>
  <c r="AC19" i="10"/>
  <c r="A19" i="10"/>
  <c r="AC18" i="10"/>
  <c r="AC17" i="10"/>
  <c r="AC16" i="10"/>
  <c r="A16" i="10"/>
  <c r="B44" i="10" s="1"/>
  <c r="AC15" i="10"/>
  <c r="A15" i="10"/>
  <c r="B43" i="10" s="1"/>
  <c r="AC14" i="10"/>
  <c r="A14" i="10"/>
  <c r="B42" i="10" s="1"/>
  <c r="AC13" i="10"/>
  <c r="A13" i="10"/>
  <c r="B41" i="10" s="1"/>
  <c r="AC12" i="10"/>
  <c r="A12" i="10"/>
  <c r="B40" i="10" s="1"/>
</calcChain>
</file>

<file path=xl/sharedStrings.xml><?xml version="1.0" encoding="utf-8"?>
<sst xmlns="http://schemas.openxmlformats.org/spreadsheetml/2006/main" count="63" uniqueCount="57">
  <si>
    <t>ЯГОТИНСЬКЕ ЛІНІЙНЕ ВИРОБНИЧЕ УПРАВЛІННЯ</t>
  </si>
  <si>
    <t>МАГІСТРАЛЬНИХ ГАЗОПРОВОДІВ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</si>
  <si>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</si>
  <si>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</si>
  <si>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</si>
  <si>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</si>
  <si>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</si>
  <si>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</si>
  <si>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</si>
  <si>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</si>
  <si>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</si>
  <si>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нижча, ккал/м3</t>
  </si>
  <si>
    <t>число Воббе вище,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</si>
  <si>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</si>
  <si>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</si>
  <si>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</si>
  <si>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</si>
  <si>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</si>
  <si>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</si>
  <si>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</si>
  <si>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</si>
  <si>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</si>
  <si>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</si>
  <si>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</si>
  <si>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</si>
  <si>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</si>
  <si>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</si>
  <si>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</si>
  <si>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</si>
  <si>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</si>
  <si>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</si>
  <si>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</si>
  <si>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</si>
  <si>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</si>
  <si>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</si>
  <si>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</si>
  <si>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</si>
  <si>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</si>
  <si>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</si>
  <si>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</si>
  <si>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</si>
  <si>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</si>
  <si>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В</t>
  </si>
  <si>
    <t xml:space="preserve"> ГРС Вікторія</t>
  </si>
  <si>
    <t>( для споживачів приєднаних до ГРС “Вікторія”, ГРС “Березова Рудка”, ГРС “Майорщина”)</t>
  </si>
  <si>
    <r>
      <t xml:space="preserve"> переданого </t>
    </r>
    <r>
      <rPr>
        <b/>
        <sz val="14"/>
        <rFont val="Times New Roman"/>
        <family val="1"/>
        <charset val="204"/>
      </rPr>
      <t xml:space="preserve"> Яготинським ЛВУМГ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та прийнятого по </t>
    </r>
    <r>
      <rPr>
        <b/>
        <sz val="14"/>
        <rFont val="Times New Roman"/>
        <family val="1"/>
        <charset val="204"/>
      </rPr>
      <t xml:space="preserve">Полтавській області </t>
    </r>
    <r>
      <rPr>
        <sz val="14"/>
        <rFont val="Times New Roman"/>
        <family val="1"/>
        <charset val="204"/>
      </rPr>
      <t xml:space="preserve">:   ПАТ "ПОЛТАВАГАЗ", ПАТ "ЛУБНИГАЗ"   </t>
    </r>
  </si>
  <si>
    <r>
      <t xml:space="preserve">по газопроводу Шебелинка-Полтава-Київ </t>
    </r>
    <r>
      <rPr>
        <b/>
        <sz val="14"/>
        <rFont val="Times New Roman"/>
        <family val="1"/>
        <charset val="204"/>
      </rPr>
      <t xml:space="preserve">(ШПК) </t>
    </r>
    <r>
      <rPr>
        <sz val="14"/>
        <rFont val="Times New Roman"/>
        <family val="1"/>
        <charset val="204"/>
      </rPr>
      <t xml:space="preserve">за період з </t>
    </r>
  </si>
  <si>
    <r>
      <t>Точка роси вологи (Р=4МПа)°</t>
    </r>
    <r>
      <rPr>
        <sz val="7.5"/>
        <rFont val="Times New Roman"/>
        <family val="1"/>
        <charset val="204"/>
      </rPr>
      <t xml:space="preserve">С               </t>
    </r>
  </si>
  <si>
    <t>зупинка цеху</t>
  </si>
  <si>
    <t>Свідоцтво про атестацію ВХАЛ  № 70А-81-11</t>
  </si>
  <si>
    <t>Дійсне до 3 жовтня 2016 року</t>
  </si>
  <si>
    <t>№ 1505</t>
  </si>
  <si>
    <t>травень</t>
  </si>
  <si>
    <t>Головний інженер</t>
  </si>
  <si>
    <t>Н.М.Андріїшин</t>
  </si>
  <si>
    <t>Завідувач ВХАЛ</t>
  </si>
  <si>
    <t>Т.О.Бугера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</si>
</sst>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5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charset val="204"/>
    </font>
    <font>
      <b/>
      <sz val="14"/>
      <color indexed="10"/>
      <name val="Times New Roman Cyr"/>
      <charset val="204"/>
    </font>
    <font>
      <b/>
      <sz val="10"/>
      <color indexed="9"/>
      <name val="Times New Roman"/>
      <family val="1"/>
      <charset val="204"/>
    </font>
    <font>
      <sz val="6"/>
      <name val="Arial Cyr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u/>
      <sz val="14"/>
      <name val="Times New Roman"/>
      <family val="1"/>
      <charset val="204"/>
    </font>
    <font>
      <sz val="7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15" fillId="0" borderId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0" applyNumberFormat="0" applyBorder="0" applyAlignment="0" applyProtection="0"/>
    <xf numFmtId="0" fontId="38" fillId="21" borderId="19" applyNumberFormat="0" applyAlignment="0" applyProtection="0"/>
    <xf numFmtId="0" fontId="39" fillId="22" borderId="20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2" fillId="0" borderId="21" applyNumberFormat="0" applyFill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19" applyNumberFormat="0" applyAlignment="0" applyProtection="0"/>
    <xf numFmtId="0" fontId="46" fillId="0" borderId="24" applyNumberFormat="0" applyFill="0" applyAlignment="0" applyProtection="0"/>
    <xf numFmtId="0" fontId="47" fillId="23" borderId="0" applyNumberFormat="0" applyBorder="0" applyAlignment="0" applyProtection="0"/>
    <xf numFmtId="0" fontId="48" fillId="24" borderId="25" applyNumberFormat="0" applyFont="0" applyAlignment="0" applyProtection="0"/>
    <xf numFmtId="0" fontId="49" fillId="21" borderId="26" applyNumberFormat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1" applyFont="1" applyFill="1"/>
    <xf numFmtId="0" fontId="1" fillId="0" borderId="0" xfId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7" fillId="0" borderId="0" xfId="1" applyFont="1" applyFill="1"/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ill="1" applyBorder="1"/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0" xfId="1" applyFont="1" applyFill="1" applyBorder="1" applyAlignment="1">
      <alignment horizontal="center" vertical="center" textRotation="90" wrapText="1"/>
    </xf>
    <xf numFmtId="0" fontId="12" fillId="0" borderId="9" xfId="1" applyFont="1" applyFill="1" applyBorder="1" applyAlignment="1">
      <alignment horizontal="center" vertical="center" textRotation="90" wrapText="1"/>
    </xf>
    <xf numFmtId="0" fontId="12" fillId="0" borderId="7" xfId="1" applyFont="1" applyFill="1" applyBorder="1" applyAlignment="1">
      <alignment horizontal="center" vertical="center" textRotation="90" wrapText="1"/>
    </xf>
    <xf numFmtId="0" fontId="14" fillId="0" borderId="0" xfId="1" applyFont="1" applyFill="1" applyBorder="1"/>
    <xf numFmtId="164" fontId="16" fillId="0" borderId="6" xfId="2" applyNumberFormat="1" applyFont="1" applyFill="1" applyBorder="1" applyAlignment="1">
      <alignment horizontal="center" vertical="center" wrapText="1"/>
    </xf>
    <xf numFmtId="165" fontId="17" fillId="0" borderId="6" xfId="1" applyNumberFormat="1" applyFont="1" applyFill="1" applyBorder="1" applyAlignment="1">
      <alignment horizontal="center" vertical="center" wrapText="1"/>
    </xf>
    <xf numFmtId="166" fontId="17" fillId="0" borderId="6" xfId="1" applyNumberFormat="1" applyFont="1" applyFill="1" applyBorder="1" applyAlignment="1">
      <alignment horizontal="center" vertical="center" wrapText="1"/>
    </xf>
    <xf numFmtId="1" fontId="17" fillId="0" borderId="6" xfId="1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164" fontId="17" fillId="0" borderId="6" xfId="2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2" fontId="17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17" fillId="0" borderId="6" xfId="1" applyFont="1" applyFill="1" applyBorder="1"/>
    <xf numFmtId="0" fontId="19" fillId="0" borderId="6" xfId="1" applyFont="1" applyFill="1" applyBorder="1" applyAlignment="1">
      <alignment horizontal="center" vertical="center" wrapText="1"/>
    </xf>
    <xf numFmtId="2" fontId="19" fillId="0" borderId="6" xfId="1" applyNumberFormat="1" applyFont="1" applyFill="1" applyBorder="1" applyAlignment="1">
      <alignment horizontal="center" vertical="center" wrapText="1"/>
    </xf>
    <xf numFmtId="166" fontId="19" fillId="0" borderId="6" xfId="1" applyNumberFormat="1" applyFont="1" applyFill="1" applyBorder="1" applyAlignment="1">
      <alignment horizontal="center" vertical="center" wrapText="1"/>
    </xf>
    <xf numFmtId="164" fontId="19" fillId="0" borderId="6" xfId="2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164" fontId="19" fillId="0" borderId="6" xfId="1" applyNumberFormat="1" applyFont="1" applyFill="1" applyBorder="1" applyAlignment="1">
      <alignment horizontal="center"/>
    </xf>
    <xf numFmtId="0" fontId="19" fillId="0" borderId="6" xfId="1" applyFont="1" applyFill="1" applyBorder="1"/>
    <xf numFmtId="165" fontId="14" fillId="0" borderId="12" xfId="1" applyNumberFormat="1" applyFont="1" applyFill="1" applyBorder="1"/>
    <xf numFmtId="0" fontId="14" fillId="0" borderId="13" xfId="1" applyFont="1" applyFill="1" applyBorder="1"/>
    <xf numFmtId="14" fontId="14" fillId="0" borderId="14" xfId="1" applyNumberFormat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21" fillId="0" borderId="0" xfId="1" applyFont="1" applyFill="1" applyBorder="1"/>
    <xf numFmtId="0" fontId="3" fillId="0" borderId="0" xfId="1" applyFont="1" applyFill="1" applyBorder="1"/>
    <xf numFmtId="0" fontId="14" fillId="0" borderId="15" xfId="1" applyFont="1" applyFill="1" applyBorder="1"/>
    <xf numFmtId="0" fontId="6" fillId="0" borderId="0" xfId="1" applyFont="1" applyFill="1" applyBorder="1"/>
    <xf numFmtId="0" fontId="21" fillId="0" borderId="0" xfId="1" applyFont="1" applyFill="1" applyBorder="1" applyAlignment="1">
      <alignment horizontal="left"/>
    </xf>
    <xf numFmtId="0" fontId="4" fillId="0" borderId="0" xfId="1" applyFont="1" applyFill="1"/>
    <xf numFmtId="0" fontId="2" fillId="0" borderId="0" xfId="1" applyFont="1" applyFill="1" applyBorder="1" applyAlignment="1">
      <alignment textRotation="90"/>
    </xf>
    <xf numFmtId="0" fontId="23" fillId="0" borderId="0" xfId="1" applyFont="1" applyFill="1" applyAlignment="1">
      <alignment horizontal="right" vertical="top" wrapText="1"/>
    </xf>
    <xf numFmtId="0" fontId="24" fillId="0" borderId="0" xfId="1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1" fillId="0" borderId="8" xfId="1" applyFill="1" applyBorder="1" applyAlignment="1">
      <alignment textRotation="90"/>
    </xf>
    <xf numFmtId="0" fontId="12" fillId="0" borderId="6" xfId="1" applyFont="1" applyFill="1" applyBorder="1" applyAlignment="1">
      <alignment horizontal="center" vertical="center" textRotation="90" wrapText="1"/>
    </xf>
    <xf numFmtId="0" fontId="14" fillId="0" borderId="0" xfId="1" applyFont="1" applyFill="1"/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/>
    <xf numFmtId="165" fontId="19" fillId="0" borderId="6" xfId="1" applyNumberFormat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4" fillId="0" borderId="16" xfId="1" applyFont="1" applyFill="1" applyBorder="1"/>
    <xf numFmtId="0" fontId="14" fillId="0" borderId="17" xfId="1" applyFont="1" applyFill="1" applyBorder="1"/>
    <xf numFmtId="0" fontId="14" fillId="0" borderId="18" xfId="1" applyFont="1" applyFill="1" applyBorder="1"/>
    <xf numFmtId="165" fontId="18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right"/>
    </xf>
    <xf numFmtId="165" fontId="16" fillId="0" borderId="6" xfId="1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0" fontId="1" fillId="0" borderId="11" xfId="1" applyFill="1" applyBorder="1"/>
    <xf numFmtId="165" fontId="27" fillId="0" borderId="6" xfId="1" applyNumberFormat="1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0" fontId="29" fillId="0" borderId="0" xfId="1" applyFont="1" applyFill="1" applyBorder="1" applyAlignment="1">
      <alignment horizontal="center" vertical="center" wrapText="1"/>
    </xf>
    <xf numFmtId="0" fontId="32" fillId="0" borderId="6" xfId="1" applyFont="1" applyFill="1" applyBorder="1"/>
    <xf numFmtId="0" fontId="30" fillId="0" borderId="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 wrapText="1"/>
    </xf>
    <xf numFmtId="14" fontId="20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right"/>
    </xf>
    <xf numFmtId="0" fontId="21" fillId="0" borderId="0" xfId="1" applyFont="1" applyFill="1" applyBorder="1" applyAlignment="1">
      <alignment horizontal="left"/>
    </xf>
    <xf numFmtId="0" fontId="3" fillId="0" borderId="0" xfId="1" applyFont="1" applyFill="1" applyBorder="1"/>
    <xf numFmtId="166" fontId="17" fillId="0" borderId="3" xfId="1" applyNumberFormat="1" applyFont="1" applyFill="1" applyBorder="1" applyAlignment="1">
      <alignment horizontal="center" vertical="center" wrapText="1"/>
    </xf>
    <xf numFmtId="166" fontId="17" fillId="0" borderId="4" xfId="1" applyNumberFormat="1" applyFont="1" applyFill="1" applyBorder="1" applyAlignment="1">
      <alignment horizontal="center" vertical="center" wrapText="1"/>
    </xf>
    <xf numFmtId="166" fontId="17" fillId="0" borderId="5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right" vertical="top" wrapText="1"/>
    </xf>
    <xf numFmtId="0" fontId="22" fillId="0" borderId="0" xfId="1" applyFont="1" applyFill="1" applyAlignment="1">
      <alignment horizontal="center" vertical="top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top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right" vertical="center" wrapText="1"/>
    </xf>
    <xf numFmtId="14" fontId="31" fillId="0" borderId="1" xfId="1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textRotation="90" wrapText="1"/>
    </xf>
    <xf numFmtId="0" fontId="17" fillId="2" borderId="10" xfId="1" applyFont="1" applyFill="1" applyBorder="1" applyAlignment="1">
      <alignment horizontal="center" vertical="center" textRotation="90" wrapText="1"/>
    </xf>
    <xf numFmtId="0" fontId="25" fillId="0" borderId="10" xfId="1" applyFont="1" applyFill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textRotation="90" wrapText="1"/>
    </xf>
    <xf numFmtId="0" fontId="19" fillId="0" borderId="3" xfId="1" applyFont="1" applyFill="1" applyBorder="1"/>
    <xf numFmtId="0" fontId="19" fillId="0" borderId="4" xfId="1" applyFont="1" applyFill="1" applyBorder="1"/>
    <xf numFmtId="0" fontId="19" fillId="0" borderId="5" xfId="1" applyFont="1" applyFill="1" applyBorder="1"/>
    <xf numFmtId="14" fontId="19" fillId="0" borderId="3" xfId="1" applyNumberFormat="1" applyFont="1" applyFill="1" applyBorder="1" applyAlignment="1">
      <alignment horizontal="center"/>
    </xf>
    <xf numFmtId="14" fontId="19" fillId="0" borderId="4" xfId="1" applyNumberFormat="1" applyFont="1" applyFill="1" applyBorder="1" applyAlignment="1">
      <alignment horizontal="center"/>
    </xf>
    <xf numFmtId="14" fontId="19" fillId="0" borderId="5" xfId="1" applyNumberFormat="1" applyFont="1" applyFill="1" applyBorder="1" applyAlignment="1">
      <alignment horizontal="center"/>
    </xf>
    <xf numFmtId="0" fontId="19" fillId="0" borderId="3" xfId="1" applyFont="1" applyFill="1" applyBorder="1" applyAlignment="1">
      <alignment horizontal="right"/>
    </xf>
    <xf numFmtId="0" fontId="19" fillId="0" borderId="4" xfId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mlab3%20&#1086;&#1090;%20151214/analiz%20gaz%202015/05%20&#1090;&#1088;&#1072;&#1074;&#1077;&#1085;&#1100;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>
        <row r="7">
          <cell r="H7">
            <v>-10.9</v>
          </cell>
        </row>
        <row r="8">
          <cell r="H8">
            <v>-9.8000000000000007</v>
          </cell>
        </row>
        <row r="9">
          <cell r="H9">
            <v>-14.6</v>
          </cell>
        </row>
        <row r="10">
          <cell r="H10">
            <v>-12.3</v>
          </cell>
        </row>
        <row r="11">
          <cell r="H11">
            <v>-10.7</v>
          </cell>
        </row>
        <row r="12">
          <cell r="H12">
            <v>-10.5</v>
          </cell>
        </row>
        <row r="13">
          <cell r="H13">
            <v>-8.3000000000000007</v>
          </cell>
        </row>
        <row r="14">
          <cell r="H14">
            <v>-8.6</v>
          </cell>
        </row>
        <row r="15">
          <cell r="H15">
            <v>-7.3</v>
          </cell>
        </row>
        <row r="16">
          <cell r="H16">
            <v>-7</v>
          </cell>
        </row>
        <row r="17">
          <cell r="H17">
            <v>-10.199999999999999</v>
          </cell>
        </row>
        <row r="18">
          <cell r="H18">
            <v>-9.6999999999999993</v>
          </cell>
        </row>
        <row r="19">
          <cell r="H19">
            <v>-7.9</v>
          </cell>
        </row>
        <row r="20">
          <cell r="H20">
            <v>-9.1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-7.3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</sheetData>
      <sheetData sheetId="2"/>
      <sheetData sheetId="3">
        <row r="22">
          <cell r="C22">
            <v>42131</v>
          </cell>
        </row>
        <row r="82">
          <cell r="C82">
            <v>42027</v>
          </cell>
        </row>
        <row r="100">
          <cell r="H100">
            <v>-6.2</v>
          </cell>
          <cell r="I100">
            <v>-7.9</v>
          </cell>
        </row>
      </sheetData>
      <sheetData sheetId="4"/>
      <sheetData sheetId="5">
        <row r="8">
          <cell r="G8">
            <v>90.149000000000001</v>
          </cell>
        </row>
        <row r="10">
          <cell r="G10">
            <v>90.284000000000006</v>
          </cell>
        </row>
        <row r="17">
          <cell r="G17">
            <v>90.266999999999996</v>
          </cell>
        </row>
        <row r="24">
          <cell r="G24">
            <v>90.010999999999996</v>
          </cell>
        </row>
        <row r="31">
          <cell r="G31">
            <v>90.194999999999993</v>
          </cell>
        </row>
        <row r="41">
          <cell r="C41">
            <v>42129</v>
          </cell>
        </row>
        <row r="42">
          <cell r="C42">
            <v>42136</v>
          </cell>
        </row>
        <row r="43">
          <cell r="C43">
            <v>42142</v>
          </cell>
        </row>
        <row r="44">
          <cell r="C44">
            <v>42149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4"/>
  <sheetViews>
    <sheetView tabSelected="1" view="pageBreakPreview" topLeftCell="B1" zoomScale="75" zoomScaleNormal="100" workbookViewId="0">
      <selection activeCell="AD41" sqref="AD41"/>
    </sheetView>
  </sheetViews>
  <sheetFormatPr defaultRowHeight="12.75" x14ac:dyDescent="0.2"/>
  <cols>
    <col min="1" max="1" width="12" style="1" hidden="1" customWidth="1"/>
    <col min="2" max="2" width="8.85546875" style="2" customWidth="1"/>
    <col min="3" max="19" width="6.5703125" style="2" customWidth="1"/>
    <col min="20" max="22" width="6.42578125" style="2" customWidth="1"/>
    <col min="23" max="23" width="2" style="2" customWidth="1"/>
    <col min="24" max="24" width="5.7109375" style="2" customWidth="1"/>
    <col min="25" max="25" width="12.28515625" style="1" hidden="1" customWidth="1"/>
    <col min="26" max="26" width="7" style="1" hidden="1" customWidth="1"/>
    <col min="27" max="27" width="5.7109375" style="1" hidden="1" customWidth="1"/>
    <col min="28" max="256" width="9.140625" style="2"/>
    <col min="257" max="257" width="0" style="2" hidden="1" customWidth="1"/>
    <col min="258" max="258" width="8.85546875" style="2" customWidth="1"/>
    <col min="259" max="275" width="6.5703125" style="2" customWidth="1"/>
    <col min="276" max="278" width="6.42578125" style="2" customWidth="1"/>
    <col min="279" max="279" width="2" style="2" customWidth="1"/>
    <col min="280" max="280" width="5.7109375" style="2" customWidth="1"/>
    <col min="281" max="283" width="0" style="2" hidden="1" customWidth="1"/>
    <col min="284" max="512" width="9.140625" style="2"/>
    <col min="513" max="513" width="0" style="2" hidden="1" customWidth="1"/>
    <col min="514" max="514" width="8.85546875" style="2" customWidth="1"/>
    <col min="515" max="531" width="6.5703125" style="2" customWidth="1"/>
    <col min="532" max="534" width="6.42578125" style="2" customWidth="1"/>
    <col min="535" max="535" width="2" style="2" customWidth="1"/>
    <col min="536" max="536" width="5.7109375" style="2" customWidth="1"/>
    <col min="537" max="539" width="0" style="2" hidden="1" customWidth="1"/>
    <col min="540" max="768" width="9.140625" style="2"/>
    <col min="769" max="769" width="0" style="2" hidden="1" customWidth="1"/>
    <col min="770" max="770" width="8.85546875" style="2" customWidth="1"/>
    <col min="771" max="787" width="6.5703125" style="2" customWidth="1"/>
    <col min="788" max="790" width="6.42578125" style="2" customWidth="1"/>
    <col min="791" max="791" width="2" style="2" customWidth="1"/>
    <col min="792" max="792" width="5.7109375" style="2" customWidth="1"/>
    <col min="793" max="795" width="0" style="2" hidden="1" customWidth="1"/>
    <col min="796" max="1024" width="9.140625" style="2"/>
    <col min="1025" max="1025" width="0" style="2" hidden="1" customWidth="1"/>
    <col min="1026" max="1026" width="8.85546875" style="2" customWidth="1"/>
    <col min="1027" max="1043" width="6.5703125" style="2" customWidth="1"/>
    <col min="1044" max="1046" width="6.42578125" style="2" customWidth="1"/>
    <col min="1047" max="1047" width="2" style="2" customWidth="1"/>
    <col min="1048" max="1048" width="5.7109375" style="2" customWidth="1"/>
    <col min="1049" max="1051" width="0" style="2" hidden="1" customWidth="1"/>
    <col min="1052" max="1280" width="9.140625" style="2"/>
    <col min="1281" max="1281" width="0" style="2" hidden="1" customWidth="1"/>
    <col min="1282" max="1282" width="8.85546875" style="2" customWidth="1"/>
    <col min="1283" max="1299" width="6.5703125" style="2" customWidth="1"/>
    <col min="1300" max="1302" width="6.42578125" style="2" customWidth="1"/>
    <col min="1303" max="1303" width="2" style="2" customWidth="1"/>
    <col min="1304" max="1304" width="5.7109375" style="2" customWidth="1"/>
    <col min="1305" max="1307" width="0" style="2" hidden="1" customWidth="1"/>
    <col min="1308" max="1536" width="9.140625" style="2"/>
    <col min="1537" max="1537" width="0" style="2" hidden="1" customWidth="1"/>
    <col min="1538" max="1538" width="8.85546875" style="2" customWidth="1"/>
    <col min="1539" max="1555" width="6.5703125" style="2" customWidth="1"/>
    <col min="1556" max="1558" width="6.42578125" style="2" customWidth="1"/>
    <col min="1559" max="1559" width="2" style="2" customWidth="1"/>
    <col min="1560" max="1560" width="5.7109375" style="2" customWidth="1"/>
    <col min="1561" max="1563" width="0" style="2" hidden="1" customWidth="1"/>
    <col min="1564" max="1792" width="9.140625" style="2"/>
    <col min="1793" max="1793" width="0" style="2" hidden="1" customWidth="1"/>
    <col min="1794" max="1794" width="8.85546875" style="2" customWidth="1"/>
    <col min="1795" max="1811" width="6.5703125" style="2" customWidth="1"/>
    <col min="1812" max="1814" width="6.42578125" style="2" customWidth="1"/>
    <col min="1815" max="1815" width="2" style="2" customWidth="1"/>
    <col min="1816" max="1816" width="5.7109375" style="2" customWidth="1"/>
    <col min="1817" max="1819" width="0" style="2" hidden="1" customWidth="1"/>
    <col min="1820" max="2048" width="9.140625" style="2"/>
    <col min="2049" max="2049" width="0" style="2" hidden="1" customWidth="1"/>
    <col min="2050" max="2050" width="8.85546875" style="2" customWidth="1"/>
    <col min="2051" max="2067" width="6.5703125" style="2" customWidth="1"/>
    <col min="2068" max="2070" width="6.42578125" style="2" customWidth="1"/>
    <col min="2071" max="2071" width="2" style="2" customWidth="1"/>
    <col min="2072" max="2072" width="5.7109375" style="2" customWidth="1"/>
    <col min="2073" max="2075" width="0" style="2" hidden="1" customWidth="1"/>
    <col min="2076" max="2304" width="9.140625" style="2"/>
    <col min="2305" max="2305" width="0" style="2" hidden="1" customWidth="1"/>
    <col min="2306" max="2306" width="8.85546875" style="2" customWidth="1"/>
    <col min="2307" max="2323" width="6.5703125" style="2" customWidth="1"/>
    <col min="2324" max="2326" width="6.42578125" style="2" customWidth="1"/>
    <col min="2327" max="2327" width="2" style="2" customWidth="1"/>
    <col min="2328" max="2328" width="5.7109375" style="2" customWidth="1"/>
    <col min="2329" max="2331" width="0" style="2" hidden="1" customWidth="1"/>
    <col min="2332" max="2560" width="9.140625" style="2"/>
    <col min="2561" max="2561" width="0" style="2" hidden="1" customWidth="1"/>
    <col min="2562" max="2562" width="8.85546875" style="2" customWidth="1"/>
    <col min="2563" max="2579" width="6.5703125" style="2" customWidth="1"/>
    <col min="2580" max="2582" width="6.42578125" style="2" customWidth="1"/>
    <col min="2583" max="2583" width="2" style="2" customWidth="1"/>
    <col min="2584" max="2584" width="5.7109375" style="2" customWidth="1"/>
    <col min="2585" max="2587" width="0" style="2" hidden="1" customWidth="1"/>
    <col min="2588" max="2816" width="9.140625" style="2"/>
    <col min="2817" max="2817" width="0" style="2" hidden="1" customWidth="1"/>
    <col min="2818" max="2818" width="8.85546875" style="2" customWidth="1"/>
    <col min="2819" max="2835" width="6.5703125" style="2" customWidth="1"/>
    <col min="2836" max="2838" width="6.42578125" style="2" customWidth="1"/>
    <col min="2839" max="2839" width="2" style="2" customWidth="1"/>
    <col min="2840" max="2840" width="5.7109375" style="2" customWidth="1"/>
    <col min="2841" max="2843" width="0" style="2" hidden="1" customWidth="1"/>
    <col min="2844" max="3072" width="9.140625" style="2"/>
    <col min="3073" max="3073" width="0" style="2" hidden="1" customWidth="1"/>
    <col min="3074" max="3074" width="8.85546875" style="2" customWidth="1"/>
    <col min="3075" max="3091" width="6.5703125" style="2" customWidth="1"/>
    <col min="3092" max="3094" width="6.42578125" style="2" customWidth="1"/>
    <col min="3095" max="3095" width="2" style="2" customWidth="1"/>
    <col min="3096" max="3096" width="5.7109375" style="2" customWidth="1"/>
    <col min="3097" max="3099" width="0" style="2" hidden="1" customWidth="1"/>
    <col min="3100" max="3328" width="9.140625" style="2"/>
    <col min="3329" max="3329" width="0" style="2" hidden="1" customWidth="1"/>
    <col min="3330" max="3330" width="8.85546875" style="2" customWidth="1"/>
    <col min="3331" max="3347" width="6.5703125" style="2" customWidth="1"/>
    <col min="3348" max="3350" width="6.42578125" style="2" customWidth="1"/>
    <col min="3351" max="3351" width="2" style="2" customWidth="1"/>
    <col min="3352" max="3352" width="5.7109375" style="2" customWidth="1"/>
    <col min="3353" max="3355" width="0" style="2" hidden="1" customWidth="1"/>
    <col min="3356" max="3584" width="9.140625" style="2"/>
    <col min="3585" max="3585" width="0" style="2" hidden="1" customWidth="1"/>
    <col min="3586" max="3586" width="8.85546875" style="2" customWidth="1"/>
    <col min="3587" max="3603" width="6.5703125" style="2" customWidth="1"/>
    <col min="3604" max="3606" width="6.42578125" style="2" customWidth="1"/>
    <col min="3607" max="3607" width="2" style="2" customWidth="1"/>
    <col min="3608" max="3608" width="5.7109375" style="2" customWidth="1"/>
    <col min="3609" max="3611" width="0" style="2" hidden="1" customWidth="1"/>
    <col min="3612" max="3840" width="9.140625" style="2"/>
    <col min="3841" max="3841" width="0" style="2" hidden="1" customWidth="1"/>
    <col min="3842" max="3842" width="8.85546875" style="2" customWidth="1"/>
    <col min="3843" max="3859" width="6.5703125" style="2" customWidth="1"/>
    <col min="3860" max="3862" width="6.42578125" style="2" customWidth="1"/>
    <col min="3863" max="3863" width="2" style="2" customWidth="1"/>
    <col min="3864" max="3864" width="5.7109375" style="2" customWidth="1"/>
    <col min="3865" max="3867" width="0" style="2" hidden="1" customWidth="1"/>
    <col min="3868" max="4096" width="9.140625" style="2"/>
    <col min="4097" max="4097" width="0" style="2" hidden="1" customWidth="1"/>
    <col min="4098" max="4098" width="8.85546875" style="2" customWidth="1"/>
    <col min="4099" max="4115" width="6.5703125" style="2" customWidth="1"/>
    <col min="4116" max="4118" width="6.42578125" style="2" customWidth="1"/>
    <col min="4119" max="4119" width="2" style="2" customWidth="1"/>
    <col min="4120" max="4120" width="5.7109375" style="2" customWidth="1"/>
    <col min="4121" max="4123" width="0" style="2" hidden="1" customWidth="1"/>
    <col min="4124" max="4352" width="9.140625" style="2"/>
    <col min="4353" max="4353" width="0" style="2" hidden="1" customWidth="1"/>
    <col min="4354" max="4354" width="8.85546875" style="2" customWidth="1"/>
    <col min="4355" max="4371" width="6.5703125" style="2" customWidth="1"/>
    <col min="4372" max="4374" width="6.42578125" style="2" customWidth="1"/>
    <col min="4375" max="4375" width="2" style="2" customWidth="1"/>
    <col min="4376" max="4376" width="5.7109375" style="2" customWidth="1"/>
    <col min="4377" max="4379" width="0" style="2" hidden="1" customWidth="1"/>
    <col min="4380" max="4608" width="9.140625" style="2"/>
    <col min="4609" max="4609" width="0" style="2" hidden="1" customWidth="1"/>
    <col min="4610" max="4610" width="8.85546875" style="2" customWidth="1"/>
    <col min="4611" max="4627" width="6.5703125" style="2" customWidth="1"/>
    <col min="4628" max="4630" width="6.42578125" style="2" customWidth="1"/>
    <col min="4631" max="4631" width="2" style="2" customWidth="1"/>
    <col min="4632" max="4632" width="5.7109375" style="2" customWidth="1"/>
    <col min="4633" max="4635" width="0" style="2" hidden="1" customWidth="1"/>
    <col min="4636" max="4864" width="9.140625" style="2"/>
    <col min="4865" max="4865" width="0" style="2" hidden="1" customWidth="1"/>
    <col min="4866" max="4866" width="8.85546875" style="2" customWidth="1"/>
    <col min="4867" max="4883" width="6.5703125" style="2" customWidth="1"/>
    <col min="4884" max="4886" width="6.42578125" style="2" customWidth="1"/>
    <col min="4887" max="4887" width="2" style="2" customWidth="1"/>
    <col min="4888" max="4888" width="5.7109375" style="2" customWidth="1"/>
    <col min="4889" max="4891" width="0" style="2" hidden="1" customWidth="1"/>
    <col min="4892" max="5120" width="9.140625" style="2"/>
    <col min="5121" max="5121" width="0" style="2" hidden="1" customWidth="1"/>
    <col min="5122" max="5122" width="8.85546875" style="2" customWidth="1"/>
    <col min="5123" max="5139" width="6.5703125" style="2" customWidth="1"/>
    <col min="5140" max="5142" width="6.42578125" style="2" customWidth="1"/>
    <col min="5143" max="5143" width="2" style="2" customWidth="1"/>
    <col min="5144" max="5144" width="5.7109375" style="2" customWidth="1"/>
    <col min="5145" max="5147" width="0" style="2" hidden="1" customWidth="1"/>
    <col min="5148" max="5376" width="9.140625" style="2"/>
    <col min="5377" max="5377" width="0" style="2" hidden="1" customWidth="1"/>
    <col min="5378" max="5378" width="8.85546875" style="2" customWidth="1"/>
    <col min="5379" max="5395" width="6.5703125" style="2" customWidth="1"/>
    <col min="5396" max="5398" width="6.42578125" style="2" customWidth="1"/>
    <col min="5399" max="5399" width="2" style="2" customWidth="1"/>
    <col min="5400" max="5400" width="5.7109375" style="2" customWidth="1"/>
    <col min="5401" max="5403" width="0" style="2" hidden="1" customWidth="1"/>
    <col min="5404" max="5632" width="9.140625" style="2"/>
    <col min="5633" max="5633" width="0" style="2" hidden="1" customWidth="1"/>
    <col min="5634" max="5634" width="8.85546875" style="2" customWidth="1"/>
    <col min="5635" max="5651" width="6.5703125" style="2" customWidth="1"/>
    <col min="5652" max="5654" width="6.42578125" style="2" customWidth="1"/>
    <col min="5655" max="5655" width="2" style="2" customWidth="1"/>
    <col min="5656" max="5656" width="5.7109375" style="2" customWidth="1"/>
    <col min="5657" max="5659" width="0" style="2" hidden="1" customWidth="1"/>
    <col min="5660" max="5888" width="9.140625" style="2"/>
    <col min="5889" max="5889" width="0" style="2" hidden="1" customWidth="1"/>
    <col min="5890" max="5890" width="8.85546875" style="2" customWidth="1"/>
    <col min="5891" max="5907" width="6.5703125" style="2" customWidth="1"/>
    <col min="5908" max="5910" width="6.42578125" style="2" customWidth="1"/>
    <col min="5911" max="5911" width="2" style="2" customWidth="1"/>
    <col min="5912" max="5912" width="5.7109375" style="2" customWidth="1"/>
    <col min="5913" max="5915" width="0" style="2" hidden="1" customWidth="1"/>
    <col min="5916" max="6144" width="9.140625" style="2"/>
    <col min="6145" max="6145" width="0" style="2" hidden="1" customWidth="1"/>
    <col min="6146" max="6146" width="8.85546875" style="2" customWidth="1"/>
    <col min="6147" max="6163" width="6.5703125" style="2" customWidth="1"/>
    <col min="6164" max="6166" width="6.42578125" style="2" customWidth="1"/>
    <col min="6167" max="6167" width="2" style="2" customWidth="1"/>
    <col min="6168" max="6168" width="5.7109375" style="2" customWidth="1"/>
    <col min="6169" max="6171" width="0" style="2" hidden="1" customWidth="1"/>
    <col min="6172" max="6400" width="9.140625" style="2"/>
    <col min="6401" max="6401" width="0" style="2" hidden="1" customWidth="1"/>
    <col min="6402" max="6402" width="8.85546875" style="2" customWidth="1"/>
    <col min="6403" max="6419" width="6.5703125" style="2" customWidth="1"/>
    <col min="6420" max="6422" width="6.42578125" style="2" customWidth="1"/>
    <col min="6423" max="6423" width="2" style="2" customWidth="1"/>
    <col min="6424" max="6424" width="5.7109375" style="2" customWidth="1"/>
    <col min="6425" max="6427" width="0" style="2" hidden="1" customWidth="1"/>
    <col min="6428" max="6656" width="9.140625" style="2"/>
    <col min="6657" max="6657" width="0" style="2" hidden="1" customWidth="1"/>
    <col min="6658" max="6658" width="8.85546875" style="2" customWidth="1"/>
    <col min="6659" max="6675" width="6.5703125" style="2" customWidth="1"/>
    <col min="6676" max="6678" width="6.42578125" style="2" customWidth="1"/>
    <col min="6679" max="6679" width="2" style="2" customWidth="1"/>
    <col min="6680" max="6680" width="5.7109375" style="2" customWidth="1"/>
    <col min="6681" max="6683" width="0" style="2" hidden="1" customWidth="1"/>
    <col min="6684" max="6912" width="9.140625" style="2"/>
    <col min="6913" max="6913" width="0" style="2" hidden="1" customWidth="1"/>
    <col min="6914" max="6914" width="8.85546875" style="2" customWidth="1"/>
    <col min="6915" max="6931" width="6.5703125" style="2" customWidth="1"/>
    <col min="6932" max="6934" width="6.42578125" style="2" customWidth="1"/>
    <col min="6935" max="6935" width="2" style="2" customWidth="1"/>
    <col min="6936" max="6936" width="5.7109375" style="2" customWidth="1"/>
    <col min="6937" max="6939" width="0" style="2" hidden="1" customWidth="1"/>
    <col min="6940" max="7168" width="9.140625" style="2"/>
    <col min="7169" max="7169" width="0" style="2" hidden="1" customWidth="1"/>
    <col min="7170" max="7170" width="8.85546875" style="2" customWidth="1"/>
    <col min="7171" max="7187" width="6.5703125" style="2" customWidth="1"/>
    <col min="7188" max="7190" width="6.42578125" style="2" customWidth="1"/>
    <col min="7191" max="7191" width="2" style="2" customWidth="1"/>
    <col min="7192" max="7192" width="5.7109375" style="2" customWidth="1"/>
    <col min="7193" max="7195" width="0" style="2" hidden="1" customWidth="1"/>
    <col min="7196" max="7424" width="9.140625" style="2"/>
    <col min="7425" max="7425" width="0" style="2" hidden="1" customWidth="1"/>
    <col min="7426" max="7426" width="8.85546875" style="2" customWidth="1"/>
    <col min="7427" max="7443" width="6.5703125" style="2" customWidth="1"/>
    <col min="7444" max="7446" width="6.42578125" style="2" customWidth="1"/>
    <col min="7447" max="7447" width="2" style="2" customWidth="1"/>
    <col min="7448" max="7448" width="5.7109375" style="2" customWidth="1"/>
    <col min="7449" max="7451" width="0" style="2" hidden="1" customWidth="1"/>
    <col min="7452" max="7680" width="9.140625" style="2"/>
    <col min="7681" max="7681" width="0" style="2" hidden="1" customWidth="1"/>
    <col min="7682" max="7682" width="8.85546875" style="2" customWidth="1"/>
    <col min="7683" max="7699" width="6.5703125" style="2" customWidth="1"/>
    <col min="7700" max="7702" width="6.42578125" style="2" customWidth="1"/>
    <col min="7703" max="7703" width="2" style="2" customWidth="1"/>
    <col min="7704" max="7704" width="5.7109375" style="2" customWidth="1"/>
    <col min="7705" max="7707" width="0" style="2" hidden="1" customWidth="1"/>
    <col min="7708" max="7936" width="9.140625" style="2"/>
    <col min="7937" max="7937" width="0" style="2" hidden="1" customWidth="1"/>
    <col min="7938" max="7938" width="8.85546875" style="2" customWidth="1"/>
    <col min="7939" max="7955" width="6.5703125" style="2" customWidth="1"/>
    <col min="7956" max="7958" width="6.42578125" style="2" customWidth="1"/>
    <col min="7959" max="7959" width="2" style="2" customWidth="1"/>
    <col min="7960" max="7960" width="5.7109375" style="2" customWidth="1"/>
    <col min="7961" max="7963" width="0" style="2" hidden="1" customWidth="1"/>
    <col min="7964" max="8192" width="9.140625" style="2"/>
    <col min="8193" max="8193" width="0" style="2" hidden="1" customWidth="1"/>
    <col min="8194" max="8194" width="8.85546875" style="2" customWidth="1"/>
    <col min="8195" max="8211" width="6.5703125" style="2" customWidth="1"/>
    <col min="8212" max="8214" width="6.42578125" style="2" customWidth="1"/>
    <col min="8215" max="8215" width="2" style="2" customWidth="1"/>
    <col min="8216" max="8216" width="5.7109375" style="2" customWidth="1"/>
    <col min="8217" max="8219" width="0" style="2" hidden="1" customWidth="1"/>
    <col min="8220" max="8448" width="9.140625" style="2"/>
    <col min="8449" max="8449" width="0" style="2" hidden="1" customWidth="1"/>
    <col min="8450" max="8450" width="8.85546875" style="2" customWidth="1"/>
    <col min="8451" max="8467" width="6.5703125" style="2" customWidth="1"/>
    <col min="8468" max="8470" width="6.42578125" style="2" customWidth="1"/>
    <col min="8471" max="8471" width="2" style="2" customWidth="1"/>
    <col min="8472" max="8472" width="5.7109375" style="2" customWidth="1"/>
    <col min="8473" max="8475" width="0" style="2" hidden="1" customWidth="1"/>
    <col min="8476" max="8704" width="9.140625" style="2"/>
    <col min="8705" max="8705" width="0" style="2" hidden="1" customWidth="1"/>
    <col min="8706" max="8706" width="8.85546875" style="2" customWidth="1"/>
    <col min="8707" max="8723" width="6.5703125" style="2" customWidth="1"/>
    <col min="8724" max="8726" width="6.42578125" style="2" customWidth="1"/>
    <col min="8727" max="8727" width="2" style="2" customWidth="1"/>
    <col min="8728" max="8728" width="5.7109375" style="2" customWidth="1"/>
    <col min="8729" max="8731" width="0" style="2" hidden="1" customWidth="1"/>
    <col min="8732" max="8960" width="9.140625" style="2"/>
    <col min="8961" max="8961" width="0" style="2" hidden="1" customWidth="1"/>
    <col min="8962" max="8962" width="8.85546875" style="2" customWidth="1"/>
    <col min="8963" max="8979" width="6.5703125" style="2" customWidth="1"/>
    <col min="8980" max="8982" width="6.42578125" style="2" customWidth="1"/>
    <col min="8983" max="8983" width="2" style="2" customWidth="1"/>
    <col min="8984" max="8984" width="5.7109375" style="2" customWidth="1"/>
    <col min="8985" max="8987" width="0" style="2" hidden="1" customWidth="1"/>
    <col min="8988" max="9216" width="9.140625" style="2"/>
    <col min="9217" max="9217" width="0" style="2" hidden="1" customWidth="1"/>
    <col min="9218" max="9218" width="8.85546875" style="2" customWidth="1"/>
    <col min="9219" max="9235" width="6.5703125" style="2" customWidth="1"/>
    <col min="9236" max="9238" width="6.42578125" style="2" customWidth="1"/>
    <col min="9239" max="9239" width="2" style="2" customWidth="1"/>
    <col min="9240" max="9240" width="5.7109375" style="2" customWidth="1"/>
    <col min="9241" max="9243" width="0" style="2" hidden="1" customWidth="1"/>
    <col min="9244" max="9472" width="9.140625" style="2"/>
    <col min="9473" max="9473" width="0" style="2" hidden="1" customWidth="1"/>
    <col min="9474" max="9474" width="8.85546875" style="2" customWidth="1"/>
    <col min="9475" max="9491" width="6.5703125" style="2" customWidth="1"/>
    <col min="9492" max="9494" width="6.42578125" style="2" customWidth="1"/>
    <col min="9495" max="9495" width="2" style="2" customWidth="1"/>
    <col min="9496" max="9496" width="5.7109375" style="2" customWidth="1"/>
    <col min="9497" max="9499" width="0" style="2" hidden="1" customWidth="1"/>
    <col min="9500" max="9728" width="9.140625" style="2"/>
    <col min="9729" max="9729" width="0" style="2" hidden="1" customWidth="1"/>
    <col min="9730" max="9730" width="8.85546875" style="2" customWidth="1"/>
    <col min="9731" max="9747" width="6.5703125" style="2" customWidth="1"/>
    <col min="9748" max="9750" width="6.42578125" style="2" customWidth="1"/>
    <col min="9751" max="9751" width="2" style="2" customWidth="1"/>
    <col min="9752" max="9752" width="5.7109375" style="2" customWidth="1"/>
    <col min="9753" max="9755" width="0" style="2" hidden="1" customWidth="1"/>
    <col min="9756" max="9984" width="9.140625" style="2"/>
    <col min="9985" max="9985" width="0" style="2" hidden="1" customWidth="1"/>
    <col min="9986" max="9986" width="8.85546875" style="2" customWidth="1"/>
    <col min="9987" max="10003" width="6.5703125" style="2" customWidth="1"/>
    <col min="10004" max="10006" width="6.42578125" style="2" customWidth="1"/>
    <col min="10007" max="10007" width="2" style="2" customWidth="1"/>
    <col min="10008" max="10008" width="5.7109375" style="2" customWidth="1"/>
    <col min="10009" max="10011" width="0" style="2" hidden="1" customWidth="1"/>
    <col min="10012" max="10240" width="9.140625" style="2"/>
    <col min="10241" max="10241" width="0" style="2" hidden="1" customWidth="1"/>
    <col min="10242" max="10242" width="8.85546875" style="2" customWidth="1"/>
    <col min="10243" max="10259" width="6.5703125" style="2" customWidth="1"/>
    <col min="10260" max="10262" width="6.42578125" style="2" customWidth="1"/>
    <col min="10263" max="10263" width="2" style="2" customWidth="1"/>
    <col min="10264" max="10264" width="5.7109375" style="2" customWidth="1"/>
    <col min="10265" max="10267" width="0" style="2" hidden="1" customWidth="1"/>
    <col min="10268" max="10496" width="9.140625" style="2"/>
    <col min="10497" max="10497" width="0" style="2" hidden="1" customWidth="1"/>
    <col min="10498" max="10498" width="8.85546875" style="2" customWidth="1"/>
    <col min="10499" max="10515" width="6.5703125" style="2" customWidth="1"/>
    <col min="10516" max="10518" width="6.42578125" style="2" customWidth="1"/>
    <col min="10519" max="10519" width="2" style="2" customWidth="1"/>
    <col min="10520" max="10520" width="5.7109375" style="2" customWidth="1"/>
    <col min="10521" max="10523" width="0" style="2" hidden="1" customWidth="1"/>
    <col min="10524" max="10752" width="9.140625" style="2"/>
    <col min="10753" max="10753" width="0" style="2" hidden="1" customWidth="1"/>
    <col min="10754" max="10754" width="8.85546875" style="2" customWidth="1"/>
    <col min="10755" max="10771" width="6.5703125" style="2" customWidth="1"/>
    <col min="10772" max="10774" width="6.42578125" style="2" customWidth="1"/>
    <col min="10775" max="10775" width="2" style="2" customWidth="1"/>
    <col min="10776" max="10776" width="5.7109375" style="2" customWidth="1"/>
    <col min="10777" max="10779" width="0" style="2" hidden="1" customWidth="1"/>
    <col min="10780" max="11008" width="9.140625" style="2"/>
    <col min="11009" max="11009" width="0" style="2" hidden="1" customWidth="1"/>
    <col min="11010" max="11010" width="8.85546875" style="2" customWidth="1"/>
    <col min="11011" max="11027" width="6.5703125" style="2" customWidth="1"/>
    <col min="11028" max="11030" width="6.42578125" style="2" customWidth="1"/>
    <col min="11031" max="11031" width="2" style="2" customWidth="1"/>
    <col min="11032" max="11032" width="5.7109375" style="2" customWidth="1"/>
    <col min="11033" max="11035" width="0" style="2" hidden="1" customWidth="1"/>
    <col min="11036" max="11264" width="9.140625" style="2"/>
    <col min="11265" max="11265" width="0" style="2" hidden="1" customWidth="1"/>
    <col min="11266" max="11266" width="8.85546875" style="2" customWidth="1"/>
    <col min="11267" max="11283" width="6.5703125" style="2" customWidth="1"/>
    <col min="11284" max="11286" width="6.42578125" style="2" customWidth="1"/>
    <col min="11287" max="11287" width="2" style="2" customWidth="1"/>
    <col min="11288" max="11288" width="5.7109375" style="2" customWidth="1"/>
    <col min="11289" max="11291" width="0" style="2" hidden="1" customWidth="1"/>
    <col min="11292" max="11520" width="9.140625" style="2"/>
    <col min="11521" max="11521" width="0" style="2" hidden="1" customWidth="1"/>
    <col min="11522" max="11522" width="8.85546875" style="2" customWidth="1"/>
    <col min="11523" max="11539" width="6.5703125" style="2" customWidth="1"/>
    <col min="11540" max="11542" width="6.42578125" style="2" customWidth="1"/>
    <col min="11543" max="11543" width="2" style="2" customWidth="1"/>
    <col min="11544" max="11544" width="5.7109375" style="2" customWidth="1"/>
    <col min="11545" max="11547" width="0" style="2" hidden="1" customWidth="1"/>
    <col min="11548" max="11776" width="9.140625" style="2"/>
    <col min="11777" max="11777" width="0" style="2" hidden="1" customWidth="1"/>
    <col min="11778" max="11778" width="8.85546875" style="2" customWidth="1"/>
    <col min="11779" max="11795" width="6.5703125" style="2" customWidth="1"/>
    <col min="11796" max="11798" width="6.42578125" style="2" customWidth="1"/>
    <col min="11799" max="11799" width="2" style="2" customWidth="1"/>
    <col min="11800" max="11800" width="5.7109375" style="2" customWidth="1"/>
    <col min="11801" max="11803" width="0" style="2" hidden="1" customWidth="1"/>
    <col min="11804" max="12032" width="9.140625" style="2"/>
    <col min="12033" max="12033" width="0" style="2" hidden="1" customWidth="1"/>
    <col min="12034" max="12034" width="8.85546875" style="2" customWidth="1"/>
    <col min="12035" max="12051" width="6.5703125" style="2" customWidth="1"/>
    <col min="12052" max="12054" width="6.42578125" style="2" customWidth="1"/>
    <col min="12055" max="12055" width="2" style="2" customWidth="1"/>
    <col min="12056" max="12056" width="5.7109375" style="2" customWidth="1"/>
    <col min="12057" max="12059" width="0" style="2" hidden="1" customWidth="1"/>
    <col min="12060" max="12288" width="9.140625" style="2"/>
    <col min="12289" max="12289" width="0" style="2" hidden="1" customWidth="1"/>
    <col min="12290" max="12290" width="8.85546875" style="2" customWidth="1"/>
    <col min="12291" max="12307" width="6.5703125" style="2" customWidth="1"/>
    <col min="12308" max="12310" width="6.42578125" style="2" customWidth="1"/>
    <col min="12311" max="12311" width="2" style="2" customWidth="1"/>
    <col min="12312" max="12312" width="5.7109375" style="2" customWidth="1"/>
    <col min="12313" max="12315" width="0" style="2" hidden="1" customWidth="1"/>
    <col min="12316" max="12544" width="9.140625" style="2"/>
    <col min="12545" max="12545" width="0" style="2" hidden="1" customWidth="1"/>
    <col min="12546" max="12546" width="8.85546875" style="2" customWidth="1"/>
    <col min="12547" max="12563" width="6.5703125" style="2" customWidth="1"/>
    <col min="12564" max="12566" width="6.42578125" style="2" customWidth="1"/>
    <col min="12567" max="12567" width="2" style="2" customWidth="1"/>
    <col min="12568" max="12568" width="5.7109375" style="2" customWidth="1"/>
    <col min="12569" max="12571" width="0" style="2" hidden="1" customWidth="1"/>
    <col min="12572" max="12800" width="9.140625" style="2"/>
    <col min="12801" max="12801" width="0" style="2" hidden="1" customWidth="1"/>
    <col min="12802" max="12802" width="8.85546875" style="2" customWidth="1"/>
    <col min="12803" max="12819" width="6.5703125" style="2" customWidth="1"/>
    <col min="12820" max="12822" width="6.42578125" style="2" customWidth="1"/>
    <col min="12823" max="12823" width="2" style="2" customWidth="1"/>
    <col min="12824" max="12824" width="5.7109375" style="2" customWidth="1"/>
    <col min="12825" max="12827" width="0" style="2" hidden="1" customWidth="1"/>
    <col min="12828" max="13056" width="9.140625" style="2"/>
    <col min="13057" max="13057" width="0" style="2" hidden="1" customWidth="1"/>
    <col min="13058" max="13058" width="8.85546875" style="2" customWidth="1"/>
    <col min="13059" max="13075" width="6.5703125" style="2" customWidth="1"/>
    <col min="13076" max="13078" width="6.42578125" style="2" customWidth="1"/>
    <col min="13079" max="13079" width="2" style="2" customWidth="1"/>
    <col min="13080" max="13080" width="5.7109375" style="2" customWidth="1"/>
    <col min="13081" max="13083" width="0" style="2" hidden="1" customWidth="1"/>
    <col min="13084" max="13312" width="9.140625" style="2"/>
    <col min="13313" max="13313" width="0" style="2" hidden="1" customWidth="1"/>
    <col min="13314" max="13314" width="8.85546875" style="2" customWidth="1"/>
    <col min="13315" max="13331" width="6.5703125" style="2" customWidth="1"/>
    <col min="13332" max="13334" width="6.42578125" style="2" customWidth="1"/>
    <col min="13335" max="13335" width="2" style="2" customWidth="1"/>
    <col min="13336" max="13336" width="5.7109375" style="2" customWidth="1"/>
    <col min="13337" max="13339" width="0" style="2" hidden="1" customWidth="1"/>
    <col min="13340" max="13568" width="9.140625" style="2"/>
    <col min="13569" max="13569" width="0" style="2" hidden="1" customWidth="1"/>
    <col min="13570" max="13570" width="8.85546875" style="2" customWidth="1"/>
    <col min="13571" max="13587" width="6.5703125" style="2" customWidth="1"/>
    <col min="13588" max="13590" width="6.42578125" style="2" customWidth="1"/>
    <col min="13591" max="13591" width="2" style="2" customWidth="1"/>
    <col min="13592" max="13592" width="5.7109375" style="2" customWidth="1"/>
    <col min="13593" max="13595" width="0" style="2" hidden="1" customWidth="1"/>
    <col min="13596" max="13824" width="9.140625" style="2"/>
    <col min="13825" max="13825" width="0" style="2" hidden="1" customWidth="1"/>
    <col min="13826" max="13826" width="8.85546875" style="2" customWidth="1"/>
    <col min="13827" max="13843" width="6.5703125" style="2" customWidth="1"/>
    <col min="13844" max="13846" width="6.42578125" style="2" customWidth="1"/>
    <col min="13847" max="13847" width="2" style="2" customWidth="1"/>
    <col min="13848" max="13848" width="5.7109375" style="2" customWidth="1"/>
    <col min="13849" max="13851" width="0" style="2" hidden="1" customWidth="1"/>
    <col min="13852" max="14080" width="9.140625" style="2"/>
    <col min="14081" max="14081" width="0" style="2" hidden="1" customWidth="1"/>
    <col min="14082" max="14082" width="8.85546875" style="2" customWidth="1"/>
    <col min="14083" max="14099" width="6.5703125" style="2" customWidth="1"/>
    <col min="14100" max="14102" width="6.42578125" style="2" customWidth="1"/>
    <col min="14103" max="14103" width="2" style="2" customWidth="1"/>
    <col min="14104" max="14104" width="5.7109375" style="2" customWidth="1"/>
    <col min="14105" max="14107" width="0" style="2" hidden="1" customWidth="1"/>
    <col min="14108" max="14336" width="9.140625" style="2"/>
    <col min="14337" max="14337" width="0" style="2" hidden="1" customWidth="1"/>
    <col min="14338" max="14338" width="8.85546875" style="2" customWidth="1"/>
    <col min="14339" max="14355" width="6.5703125" style="2" customWidth="1"/>
    <col min="14356" max="14358" width="6.42578125" style="2" customWidth="1"/>
    <col min="14359" max="14359" width="2" style="2" customWidth="1"/>
    <col min="14360" max="14360" width="5.7109375" style="2" customWidth="1"/>
    <col min="14361" max="14363" width="0" style="2" hidden="1" customWidth="1"/>
    <col min="14364" max="14592" width="9.140625" style="2"/>
    <col min="14593" max="14593" width="0" style="2" hidden="1" customWidth="1"/>
    <col min="14594" max="14594" width="8.85546875" style="2" customWidth="1"/>
    <col min="14595" max="14611" width="6.5703125" style="2" customWidth="1"/>
    <col min="14612" max="14614" width="6.42578125" style="2" customWidth="1"/>
    <col min="14615" max="14615" width="2" style="2" customWidth="1"/>
    <col min="14616" max="14616" width="5.7109375" style="2" customWidth="1"/>
    <col min="14617" max="14619" width="0" style="2" hidden="1" customWidth="1"/>
    <col min="14620" max="14848" width="9.140625" style="2"/>
    <col min="14849" max="14849" width="0" style="2" hidden="1" customWidth="1"/>
    <col min="14850" max="14850" width="8.85546875" style="2" customWidth="1"/>
    <col min="14851" max="14867" width="6.5703125" style="2" customWidth="1"/>
    <col min="14868" max="14870" width="6.42578125" style="2" customWidth="1"/>
    <col min="14871" max="14871" width="2" style="2" customWidth="1"/>
    <col min="14872" max="14872" width="5.7109375" style="2" customWidth="1"/>
    <col min="14873" max="14875" width="0" style="2" hidden="1" customWidth="1"/>
    <col min="14876" max="15104" width="9.140625" style="2"/>
    <col min="15105" max="15105" width="0" style="2" hidden="1" customWidth="1"/>
    <col min="15106" max="15106" width="8.85546875" style="2" customWidth="1"/>
    <col min="15107" max="15123" width="6.5703125" style="2" customWidth="1"/>
    <col min="15124" max="15126" width="6.42578125" style="2" customWidth="1"/>
    <col min="15127" max="15127" width="2" style="2" customWidth="1"/>
    <col min="15128" max="15128" width="5.7109375" style="2" customWidth="1"/>
    <col min="15129" max="15131" width="0" style="2" hidden="1" customWidth="1"/>
    <col min="15132" max="15360" width="9.140625" style="2"/>
    <col min="15361" max="15361" width="0" style="2" hidden="1" customWidth="1"/>
    <col min="15362" max="15362" width="8.85546875" style="2" customWidth="1"/>
    <col min="15363" max="15379" width="6.5703125" style="2" customWidth="1"/>
    <col min="15380" max="15382" width="6.42578125" style="2" customWidth="1"/>
    <col min="15383" max="15383" width="2" style="2" customWidth="1"/>
    <col min="15384" max="15384" width="5.7109375" style="2" customWidth="1"/>
    <col min="15385" max="15387" width="0" style="2" hidden="1" customWidth="1"/>
    <col min="15388" max="15616" width="9.140625" style="2"/>
    <col min="15617" max="15617" width="0" style="2" hidden="1" customWidth="1"/>
    <col min="15618" max="15618" width="8.85546875" style="2" customWidth="1"/>
    <col min="15619" max="15635" width="6.5703125" style="2" customWidth="1"/>
    <col min="15636" max="15638" width="6.42578125" style="2" customWidth="1"/>
    <col min="15639" max="15639" width="2" style="2" customWidth="1"/>
    <col min="15640" max="15640" width="5.7109375" style="2" customWidth="1"/>
    <col min="15641" max="15643" width="0" style="2" hidden="1" customWidth="1"/>
    <col min="15644" max="15872" width="9.140625" style="2"/>
    <col min="15873" max="15873" width="0" style="2" hidden="1" customWidth="1"/>
    <col min="15874" max="15874" width="8.85546875" style="2" customWidth="1"/>
    <col min="15875" max="15891" width="6.5703125" style="2" customWidth="1"/>
    <col min="15892" max="15894" width="6.42578125" style="2" customWidth="1"/>
    <col min="15895" max="15895" width="2" style="2" customWidth="1"/>
    <col min="15896" max="15896" width="5.7109375" style="2" customWidth="1"/>
    <col min="15897" max="15899" width="0" style="2" hidden="1" customWidth="1"/>
    <col min="15900" max="16128" width="9.140625" style="2"/>
    <col min="16129" max="16129" width="0" style="2" hidden="1" customWidth="1"/>
    <col min="16130" max="16130" width="8.85546875" style="2" customWidth="1"/>
    <col min="16131" max="16147" width="6.5703125" style="2" customWidth="1"/>
    <col min="16148" max="16150" width="6.42578125" style="2" customWidth="1"/>
    <col min="16151" max="16151" width="2" style="2" customWidth="1"/>
    <col min="16152" max="16152" width="5.7109375" style="2" customWidth="1"/>
    <col min="16153" max="16155" width="0" style="2" hidden="1" customWidth="1"/>
    <col min="16156" max="16384" width="9.140625" style="2"/>
  </cols>
  <sheetData>
    <row r="1" spans="1:30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30" ht="18" customHeight="1" x14ac:dyDescent="0.3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30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3" t="s">
        <v>49</v>
      </c>
      <c r="R3" s="93"/>
      <c r="S3" s="93"/>
      <c r="T3" s="93"/>
      <c r="U3" s="93"/>
      <c r="V3" s="93"/>
      <c r="W3" s="93"/>
      <c r="X3" s="3"/>
      <c r="Y3" s="45"/>
      <c r="Z3" s="45"/>
    </row>
    <row r="4" spans="1:30" ht="13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96" t="s">
        <v>50</v>
      </c>
      <c r="S4" s="96"/>
      <c r="T4" s="96"/>
      <c r="U4" s="96"/>
      <c r="V4" s="96"/>
      <c r="W4" s="96"/>
      <c r="X4" s="3"/>
      <c r="Y4" s="45"/>
      <c r="Z4" s="45"/>
    </row>
    <row r="5" spans="1:30" ht="18.75" customHeight="1" x14ac:dyDescent="0.2">
      <c r="B5" s="73" t="s">
        <v>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 t="s">
        <v>51</v>
      </c>
      <c r="S5" s="73"/>
      <c r="T5" s="4" t="s">
        <v>42</v>
      </c>
      <c r="V5" s="66">
        <v>2</v>
      </c>
      <c r="X5" s="6"/>
    </row>
    <row r="6" spans="1:30" ht="18" customHeight="1" x14ac:dyDescent="0.2">
      <c r="B6" s="7"/>
      <c r="C6" s="7"/>
      <c r="D6" s="7"/>
      <c r="E6" s="5"/>
      <c r="F6" s="5"/>
      <c r="G6" s="8" t="s">
        <v>3</v>
      </c>
      <c r="H6" s="74" t="s">
        <v>52</v>
      </c>
      <c r="I6" s="74"/>
      <c r="J6" s="74"/>
      <c r="K6" s="75" t="s">
        <v>4</v>
      </c>
      <c r="L6" s="75"/>
      <c r="M6" s="75">
        <v>2015</v>
      </c>
      <c r="N6" s="75"/>
      <c r="O6" s="8"/>
      <c r="P6" s="8" t="s">
        <v>5</v>
      </c>
      <c r="Q6" s="7" t="s">
        <v>6</v>
      </c>
      <c r="R6" s="76" t="s">
        <v>43</v>
      </c>
      <c r="S6" s="76"/>
      <c r="T6" s="76"/>
      <c r="U6" s="67"/>
      <c r="V6" s="67"/>
      <c r="W6" s="67"/>
      <c r="X6" s="77"/>
      <c r="Y6" s="77"/>
      <c r="Z6" s="77"/>
      <c r="AA6" s="77"/>
      <c r="AB6" s="77"/>
      <c r="AC6" s="77"/>
      <c r="AD6" s="77"/>
    </row>
    <row r="7" spans="1:30" ht="15" customHeight="1" x14ac:dyDescent="0.2">
      <c r="B7" s="95" t="s">
        <v>44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7"/>
      <c r="X7" s="9"/>
      <c r="Y7" s="9"/>
      <c r="Z7" s="9"/>
      <c r="AA7" s="9"/>
      <c r="AB7" s="9"/>
      <c r="AC7" s="9"/>
      <c r="AD7" s="9"/>
    </row>
    <row r="8" spans="1:30" ht="18.75" customHeight="1" x14ac:dyDescent="0.2">
      <c r="B8" s="97" t="s">
        <v>45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69"/>
      <c r="X8" s="60"/>
      <c r="Y8" s="46"/>
      <c r="Z8" s="46"/>
      <c r="AA8" s="46"/>
      <c r="AB8" s="9"/>
      <c r="AC8" s="9"/>
      <c r="AD8" s="9"/>
    </row>
    <row r="9" spans="1:30" ht="15" customHeight="1" x14ac:dyDescent="0.2">
      <c r="B9" s="98" t="s">
        <v>46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70"/>
      <c r="P9" s="99">
        <v>42125</v>
      </c>
      <c r="Q9" s="99"/>
      <c r="R9" s="71" t="s">
        <v>6</v>
      </c>
      <c r="S9" s="99">
        <v>42155</v>
      </c>
      <c r="T9" s="99"/>
      <c r="U9" s="70" t="s">
        <v>5</v>
      </c>
      <c r="V9" s="70"/>
      <c r="W9" s="69"/>
    </row>
    <row r="10" spans="1:30" ht="15.75" customHeight="1" x14ac:dyDescent="0.2">
      <c r="B10" s="80" t="s">
        <v>7</v>
      </c>
      <c r="C10" s="78" t="s">
        <v>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9"/>
      <c r="O10" s="100" t="s">
        <v>47</v>
      </c>
      <c r="P10" s="80" t="s">
        <v>9</v>
      </c>
      <c r="Q10" s="94" t="s">
        <v>10</v>
      </c>
      <c r="R10" s="83" t="s">
        <v>11</v>
      </c>
      <c r="S10" s="94" t="s">
        <v>12</v>
      </c>
      <c r="T10" s="94" t="s">
        <v>13</v>
      </c>
      <c r="U10" s="94" t="s">
        <v>14</v>
      </c>
      <c r="V10" s="94" t="s">
        <v>15</v>
      </c>
      <c r="W10" s="10"/>
      <c r="X10" s="10"/>
      <c r="Y10" s="24"/>
      <c r="Z10" s="24"/>
      <c r="AA10" s="24"/>
      <c r="AB10" s="78" t="s">
        <v>16</v>
      </c>
      <c r="AC10" s="79"/>
    </row>
    <row r="11" spans="1:30" ht="62.25" customHeight="1" x14ac:dyDescent="0.2">
      <c r="A11" s="61" t="s">
        <v>17</v>
      </c>
      <c r="B11" s="82"/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2" t="s">
        <v>25</v>
      </c>
      <c r="K11" s="47" t="s">
        <v>26</v>
      </c>
      <c r="L11" s="13" t="s">
        <v>27</v>
      </c>
      <c r="M11" s="14" t="s">
        <v>28</v>
      </c>
      <c r="N11" s="11" t="s">
        <v>29</v>
      </c>
      <c r="O11" s="101"/>
      <c r="P11" s="82"/>
      <c r="Q11" s="102"/>
      <c r="R11" s="103"/>
      <c r="S11" s="102"/>
      <c r="T11" s="102"/>
      <c r="U11" s="102"/>
      <c r="V11" s="102"/>
      <c r="X11" s="48"/>
      <c r="Y11" s="44"/>
      <c r="Z11" s="44"/>
      <c r="AA11" s="24"/>
      <c r="AB11" s="49" t="s">
        <v>30</v>
      </c>
      <c r="AC11" s="49" t="s">
        <v>31</v>
      </c>
    </row>
    <row r="12" spans="1:30" x14ac:dyDescent="0.2">
      <c r="A12" s="50">
        <f>[3]АНАЛІЗ!G10</f>
        <v>90.284000000000006</v>
      </c>
      <c r="B12" s="16">
        <v>42129</v>
      </c>
      <c r="C12" s="17">
        <v>90.284000000000006</v>
      </c>
      <c r="D12" s="17">
        <v>4.8369999999999997</v>
      </c>
      <c r="E12" s="17">
        <v>1.0109999999999999</v>
      </c>
      <c r="F12" s="17">
        <v>0.104</v>
      </c>
      <c r="G12" s="17">
        <v>0.161</v>
      </c>
      <c r="H12" s="17">
        <v>0</v>
      </c>
      <c r="I12" s="17">
        <v>4.3999999999999997E-2</v>
      </c>
      <c r="J12" s="17">
        <v>3.3000000000000002E-2</v>
      </c>
      <c r="K12" s="17">
        <v>4.9000000000000002E-2</v>
      </c>
      <c r="L12" s="17">
        <v>4.0000000000000001E-3</v>
      </c>
      <c r="M12" s="17">
        <v>1.5069999999999999</v>
      </c>
      <c r="N12" s="17">
        <v>1.968</v>
      </c>
      <c r="O12" s="18">
        <v>-8.6999999999999993</v>
      </c>
      <c r="P12" s="17">
        <v>0.621</v>
      </c>
      <c r="Q12" s="62">
        <v>0.748</v>
      </c>
      <c r="R12" s="19">
        <v>8222</v>
      </c>
      <c r="S12" s="19">
        <v>11562</v>
      </c>
      <c r="T12" s="20"/>
      <c r="U12" s="20"/>
      <c r="V12" s="20"/>
      <c r="Y12" s="51"/>
      <c r="AC12" s="18">
        <f>'[3]на печать '!H7</f>
        <v>-10.9</v>
      </c>
    </row>
    <row r="13" spans="1:30" x14ac:dyDescent="0.2">
      <c r="A13" s="50">
        <f>[3]АНАЛІЗ!G17</f>
        <v>90.266999999999996</v>
      </c>
      <c r="B13" s="21">
        <v>42130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8">
        <v>-9.1</v>
      </c>
      <c r="P13" s="63"/>
      <c r="Q13" s="63"/>
      <c r="R13" s="63"/>
      <c r="S13" s="63"/>
      <c r="T13" s="17"/>
      <c r="U13" s="17"/>
      <c r="V13" s="64"/>
      <c r="AC13" s="18">
        <f>'[3]на печать '!H8</f>
        <v>-9.8000000000000007</v>
      </c>
    </row>
    <row r="14" spans="1:30" x14ac:dyDescent="0.2">
      <c r="A14" s="50">
        <f>[3]АНАЛІЗ!G24</f>
        <v>90.010999999999996</v>
      </c>
      <c r="B14" s="21">
        <v>42131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8">
        <v>-12.6</v>
      </c>
      <c r="P14" s="63"/>
      <c r="Q14" s="63"/>
      <c r="R14" s="63"/>
      <c r="S14" s="63"/>
      <c r="T14" s="17"/>
      <c r="U14" s="23"/>
      <c r="V14" s="20"/>
      <c r="AC14" s="18">
        <f>'[3]на печать '!H9</f>
        <v>-14.6</v>
      </c>
    </row>
    <row r="15" spans="1:30" x14ac:dyDescent="0.2">
      <c r="A15" s="50">
        <f>[3]АНАЛІЗ!G31</f>
        <v>90.194999999999993</v>
      </c>
      <c r="B15" s="21">
        <v>42132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8">
        <v>-9.8000000000000007</v>
      </c>
      <c r="P15" s="63"/>
      <c r="Q15" s="63"/>
      <c r="R15" s="63"/>
      <c r="S15" s="63"/>
      <c r="T15" s="17"/>
      <c r="U15" s="23"/>
      <c r="V15" s="25"/>
      <c r="AC15" s="18">
        <f>'[3]на печать '!H10</f>
        <v>-12.3</v>
      </c>
    </row>
    <row r="16" spans="1:30" x14ac:dyDescent="0.2">
      <c r="A16" s="50">
        <f>[3]АНАЛІЗ!G38</f>
        <v>0</v>
      </c>
      <c r="B16" s="16">
        <v>42136</v>
      </c>
      <c r="C16" s="17">
        <v>90.266999999999996</v>
      </c>
      <c r="D16" s="17">
        <v>4.8319999999999999</v>
      </c>
      <c r="E16" s="17">
        <v>1.0289999999999999</v>
      </c>
      <c r="F16" s="17">
        <v>0.10299999999999999</v>
      </c>
      <c r="G16" s="17">
        <v>0.157</v>
      </c>
      <c r="H16" s="17">
        <v>0</v>
      </c>
      <c r="I16" s="17">
        <v>4.2000000000000003E-2</v>
      </c>
      <c r="J16" s="17">
        <v>3.3000000000000002E-2</v>
      </c>
      <c r="K16" s="17">
        <v>4.3999999999999997E-2</v>
      </c>
      <c r="L16" s="17">
        <v>3.0000000000000001E-3</v>
      </c>
      <c r="M16" s="17">
        <v>1.528</v>
      </c>
      <c r="N16" s="17">
        <v>1.9650000000000001</v>
      </c>
      <c r="O16" s="18">
        <v>-8.6</v>
      </c>
      <c r="P16" s="17">
        <v>0.621</v>
      </c>
      <c r="Q16" s="62">
        <v>0.748</v>
      </c>
      <c r="R16" s="19">
        <v>8220</v>
      </c>
      <c r="S16" s="19">
        <v>11559</v>
      </c>
      <c r="T16" s="17"/>
      <c r="U16" s="17"/>
      <c r="V16" s="20"/>
      <c r="AC16" s="18">
        <f>'[3]на печать '!H11</f>
        <v>-10.7</v>
      </c>
    </row>
    <row r="17" spans="1:29" x14ac:dyDescent="0.2">
      <c r="B17" s="21">
        <v>42137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8">
        <v>-8.4</v>
      </c>
      <c r="P17" s="63"/>
      <c r="Q17" s="63"/>
      <c r="R17" s="63"/>
      <c r="S17" s="63"/>
      <c r="T17" s="17"/>
      <c r="U17" s="23"/>
      <c r="V17" s="20"/>
      <c r="AC17" s="18">
        <f>'[3]на печать '!H12</f>
        <v>-10.5</v>
      </c>
    </row>
    <row r="18" spans="1:29" x14ac:dyDescent="0.2">
      <c r="B18" s="21">
        <v>42138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8">
        <v>-6.1</v>
      </c>
      <c r="P18" s="63"/>
      <c r="Q18" s="63"/>
      <c r="R18" s="63"/>
      <c r="S18" s="63"/>
      <c r="T18" s="63"/>
      <c r="U18" s="63"/>
      <c r="V18" s="20"/>
      <c r="AC18" s="18">
        <f>'[3]на печать '!H13</f>
        <v>-8.3000000000000007</v>
      </c>
    </row>
    <row r="19" spans="1:29" x14ac:dyDescent="0.2">
      <c r="A19" s="52">
        <f>[3]АНАЛІЗ!C41</f>
        <v>42129</v>
      </c>
      <c r="B19" s="21">
        <v>42139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8">
        <v>-6.3</v>
      </c>
      <c r="P19" s="63"/>
      <c r="Q19" s="68"/>
      <c r="R19" s="63"/>
      <c r="S19" s="63"/>
      <c r="T19" s="63"/>
      <c r="U19" s="63"/>
      <c r="V19" s="20" t="s">
        <v>33</v>
      </c>
      <c r="AC19" s="18">
        <f>'[3]на печать '!H14</f>
        <v>-8.6</v>
      </c>
    </row>
    <row r="20" spans="1:29" x14ac:dyDescent="0.2">
      <c r="A20" s="52">
        <f>[3]АНАЛІЗ!C42</f>
        <v>42136</v>
      </c>
      <c r="B20" s="16">
        <v>42142</v>
      </c>
      <c r="C20" s="17">
        <v>90.010999999999996</v>
      </c>
      <c r="D20" s="17">
        <v>4.8620000000000001</v>
      </c>
      <c r="E20" s="17">
        <v>1.19</v>
      </c>
      <c r="F20" s="17">
        <v>0.122</v>
      </c>
      <c r="G20" s="17">
        <v>0.19800000000000001</v>
      </c>
      <c r="H20" s="17">
        <v>1E-3</v>
      </c>
      <c r="I20" s="17">
        <v>5.2999999999999999E-2</v>
      </c>
      <c r="J20" s="17">
        <v>4.3999999999999997E-2</v>
      </c>
      <c r="K20" s="17">
        <v>6.8000000000000005E-2</v>
      </c>
      <c r="L20" s="17">
        <v>3.0000000000000001E-3</v>
      </c>
      <c r="M20" s="17">
        <v>1.534</v>
      </c>
      <c r="N20" s="17">
        <v>1.9159999999999999</v>
      </c>
      <c r="O20" s="18">
        <v>-5.4</v>
      </c>
      <c r="P20" s="17">
        <v>0.624</v>
      </c>
      <c r="Q20" s="62">
        <v>0.752</v>
      </c>
      <c r="R20" s="19">
        <v>8271</v>
      </c>
      <c r="S20" s="19">
        <v>11598</v>
      </c>
      <c r="T20" s="17"/>
      <c r="U20" s="23"/>
      <c r="V20" s="25"/>
      <c r="AC20" s="18">
        <f>'[3]на печать '!H15</f>
        <v>-7.3</v>
      </c>
    </row>
    <row r="21" spans="1:29" x14ac:dyDescent="0.2">
      <c r="A21" s="52">
        <f>[3]АНАЛІЗ!C43</f>
        <v>42142</v>
      </c>
      <c r="B21" s="21">
        <v>42143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8">
        <v>-8.6999999999999993</v>
      </c>
      <c r="P21" s="63"/>
      <c r="Q21" s="63"/>
      <c r="R21" s="63"/>
      <c r="S21" s="63"/>
      <c r="T21" s="25"/>
      <c r="U21" s="25"/>
      <c r="V21" s="20"/>
      <c r="AC21" s="18">
        <f>'[3]на печать '!H16</f>
        <v>-7</v>
      </c>
    </row>
    <row r="22" spans="1:29" x14ac:dyDescent="0.2">
      <c r="A22" s="52">
        <f>[3]АНАЛІЗ!C44</f>
        <v>42149</v>
      </c>
      <c r="B22" s="21">
        <v>42144</v>
      </c>
      <c r="C22" s="63"/>
      <c r="D22" s="63"/>
      <c r="E22" s="63"/>
      <c r="F22" s="63"/>
      <c r="G22" s="63"/>
      <c r="H22" s="63"/>
      <c r="I22" s="63"/>
      <c r="J22" s="63"/>
      <c r="K22" s="63"/>
      <c r="L22" s="22"/>
      <c r="M22" s="63"/>
      <c r="N22" s="63"/>
      <c r="O22" s="18">
        <v>-8</v>
      </c>
      <c r="P22" s="63"/>
      <c r="Q22" s="63"/>
      <c r="R22" s="63"/>
      <c r="S22" s="63"/>
      <c r="T22" s="17" t="s">
        <v>32</v>
      </c>
      <c r="U22" s="17" t="s">
        <v>32</v>
      </c>
      <c r="V22" s="20"/>
      <c r="AC22" s="18">
        <f>'[3]на печать '!H17</f>
        <v>-10.199999999999999</v>
      </c>
    </row>
    <row r="23" spans="1:29" x14ac:dyDescent="0.2">
      <c r="A23" s="52">
        <f>[3]АНАЛІЗ!C45</f>
        <v>0</v>
      </c>
      <c r="B23" s="21">
        <v>42145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8">
        <v>-7.8</v>
      </c>
      <c r="P23" s="63"/>
      <c r="Q23" s="63"/>
      <c r="R23" s="63"/>
      <c r="S23" s="63"/>
      <c r="T23" s="17">
        <v>3.5999999999999997E-2</v>
      </c>
      <c r="U23" s="23">
        <v>0.02</v>
      </c>
      <c r="V23" s="26"/>
      <c r="AC23" s="18">
        <f>'[3]на печать '!H18</f>
        <v>-9.6999999999999993</v>
      </c>
    </row>
    <row r="24" spans="1:29" x14ac:dyDescent="0.2">
      <c r="B24" s="21">
        <v>42146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8">
        <v>-6</v>
      </c>
      <c r="P24" s="63"/>
      <c r="Q24" s="63"/>
      <c r="R24" s="63"/>
      <c r="S24" s="63"/>
      <c r="T24" s="63"/>
      <c r="U24" s="63"/>
      <c r="V24" s="20"/>
      <c r="AC24" s="18">
        <f>'[3]на печать '!H19</f>
        <v>-7.9</v>
      </c>
    </row>
    <row r="25" spans="1:29" x14ac:dyDescent="0.2">
      <c r="B25" s="16">
        <v>42149</v>
      </c>
      <c r="C25" s="17">
        <v>90.194999999999993</v>
      </c>
      <c r="D25" s="17">
        <v>4.8570000000000002</v>
      </c>
      <c r="E25" s="17">
        <v>1.071</v>
      </c>
      <c r="F25" s="17">
        <v>0.109</v>
      </c>
      <c r="G25" s="17">
        <v>0.16900000000000001</v>
      </c>
      <c r="H25" s="17">
        <v>0</v>
      </c>
      <c r="I25" s="17">
        <v>4.7E-2</v>
      </c>
      <c r="J25" s="17">
        <v>3.6999999999999998E-2</v>
      </c>
      <c r="K25" s="17">
        <v>5.0000000000000001E-3</v>
      </c>
      <c r="L25" s="17">
        <v>3.0000000000000001E-3</v>
      </c>
      <c r="M25" s="17">
        <v>1.5249999999999999</v>
      </c>
      <c r="N25" s="17">
        <v>1.9850000000000001</v>
      </c>
      <c r="O25" s="18">
        <v>-6.5</v>
      </c>
      <c r="P25" s="17">
        <v>0.621</v>
      </c>
      <c r="Q25" s="62">
        <v>0.748</v>
      </c>
      <c r="R25" s="19">
        <v>8219</v>
      </c>
      <c r="S25" s="19">
        <v>11556</v>
      </c>
      <c r="T25" s="63"/>
      <c r="U25" s="63"/>
      <c r="V25" s="26"/>
      <c r="AC25" s="18">
        <f>'[3]на печать '!H20</f>
        <v>-9.1</v>
      </c>
    </row>
    <row r="26" spans="1:29" ht="12.75" customHeight="1" x14ac:dyDescent="0.2">
      <c r="B26" s="21">
        <v>42150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88" t="s">
        <v>48</v>
      </c>
      <c r="O26" s="89"/>
      <c r="P26" s="90"/>
      <c r="Q26" s="63"/>
      <c r="R26" s="63"/>
      <c r="S26" s="63"/>
      <c r="T26" s="63"/>
      <c r="U26" s="63"/>
      <c r="V26" s="26"/>
      <c r="AC26" s="18">
        <f>'[3]на печать '!H21</f>
        <v>0</v>
      </c>
    </row>
    <row r="27" spans="1:29" ht="12.75" customHeight="1" x14ac:dyDescent="0.2">
      <c r="B27" s="21">
        <v>42151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88" t="s">
        <v>48</v>
      </c>
      <c r="O27" s="89"/>
      <c r="P27" s="90"/>
      <c r="Q27" s="63"/>
      <c r="R27" s="63"/>
      <c r="S27" s="63"/>
      <c r="T27" s="27"/>
      <c r="U27" s="27"/>
      <c r="V27" s="26"/>
      <c r="AC27" s="18">
        <f>'[3]на печать '!H22</f>
        <v>0</v>
      </c>
    </row>
    <row r="28" spans="1:29" ht="12.75" customHeight="1" x14ac:dyDescent="0.2">
      <c r="B28" s="21">
        <v>42152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88" t="s">
        <v>48</v>
      </c>
      <c r="O28" s="89"/>
      <c r="P28" s="90"/>
      <c r="Q28" s="63"/>
      <c r="R28" s="63"/>
      <c r="S28" s="63"/>
      <c r="T28" s="26"/>
      <c r="U28" s="26"/>
      <c r="V28" s="26"/>
      <c r="AC28" s="18">
        <f>'[3]на печать '!H23</f>
        <v>0</v>
      </c>
    </row>
    <row r="29" spans="1:29" x14ac:dyDescent="0.2">
      <c r="B29" s="21">
        <v>42153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8">
        <v>-5.3</v>
      </c>
      <c r="P29" s="63"/>
      <c r="Q29" s="63"/>
      <c r="R29" s="63"/>
      <c r="S29" s="63"/>
      <c r="T29" s="26"/>
      <c r="U29" s="26"/>
      <c r="V29" s="26" t="s">
        <v>34</v>
      </c>
      <c r="AC29" s="18">
        <f>'[3]на печать '!H24</f>
        <v>-7.3</v>
      </c>
    </row>
    <row r="30" spans="1:29" s="1" customFormat="1" x14ac:dyDescent="0.2">
      <c r="B30" s="29">
        <v>42122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8">
        <v>50.8</v>
      </c>
      <c r="P30" s="30"/>
      <c r="Q30" s="30"/>
      <c r="R30" s="30"/>
      <c r="S30" s="30"/>
      <c r="T30" s="26"/>
      <c r="U30" s="26"/>
      <c r="V30" s="26"/>
      <c r="AC30" s="28">
        <f>'[3]на печать '!H25</f>
        <v>0</v>
      </c>
    </row>
    <row r="31" spans="1:29" s="1" customFormat="1" x14ac:dyDescent="0.2">
      <c r="B31" s="29">
        <v>42123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28">
        <v>50.8</v>
      </c>
      <c r="P31" s="53">
        <v>0</v>
      </c>
      <c r="Q31" s="65">
        <v>0</v>
      </c>
      <c r="R31" s="54">
        <v>0</v>
      </c>
      <c r="S31" s="54">
        <v>0</v>
      </c>
      <c r="T31" s="26"/>
      <c r="U31" s="26"/>
      <c r="AC31" s="28">
        <f>'[3]на печать '!H26</f>
        <v>0</v>
      </c>
    </row>
    <row r="32" spans="1:29" s="1" customFormat="1" x14ac:dyDescent="0.2">
      <c r="B32" s="31">
        <v>42124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8">
        <v>50.8</v>
      </c>
      <c r="P32" s="30"/>
      <c r="Q32" s="30"/>
      <c r="R32" s="30"/>
      <c r="S32" s="30"/>
      <c r="T32" s="32"/>
      <c r="U32" s="32"/>
      <c r="V32" s="26"/>
      <c r="AC32" s="28">
        <f>'[3]на печать '!H27</f>
        <v>0</v>
      </c>
    </row>
    <row r="33" spans="2:37" s="1" customFormat="1" x14ac:dyDescent="0.2">
      <c r="B33" s="31"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8">
        <v>0</v>
      </c>
      <c r="P33" s="30"/>
      <c r="Q33" s="30"/>
      <c r="R33" s="30"/>
      <c r="S33" s="30"/>
      <c r="T33" s="32"/>
      <c r="U33" s="32"/>
      <c r="V33" s="32"/>
      <c r="AC33" s="28">
        <f>'[3]на печать '!H28</f>
        <v>0</v>
      </c>
    </row>
    <row r="34" spans="2:37" s="1" customFormat="1" ht="13.5" thickBot="1" x14ac:dyDescent="0.25">
      <c r="B34" s="31">
        <v>41943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8">
        <v>50.8</v>
      </c>
      <c r="P34" s="25"/>
      <c r="Q34" s="25"/>
      <c r="R34" s="25"/>
      <c r="S34" s="25"/>
      <c r="T34" s="32"/>
      <c r="U34" s="32"/>
      <c r="V34" s="32"/>
      <c r="AC34" s="28">
        <f>'[3]на печать '!H29</f>
        <v>0</v>
      </c>
    </row>
    <row r="35" spans="2:37" s="1" customFormat="1" x14ac:dyDescent="0.2">
      <c r="B35" s="31">
        <v>41943</v>
      </c>
      <c r="C35" s="104" t="s">
        <v>41</v>
      </c>
      <c r="D35" s="105"/>
      <c r="E35" s="105"/>
      <c r="F35" s="106"/>
      <c r="G35" s="107">
        <v>42027</v>
      </c>
      <c r="H35" s="108"/>
      <c r="I35" s="109"/>
      <c r="J35" s="110" t="s">
        <v>35</v>
      </c>
      <c r="K35" s="111"/>
      <c r="L35" s="112"/>
      <c r="M35" s="32">
        <v>-6.2</v>
      </c>
      <c r="N35" s="32" t="s">
        <v>36</v>
      </c>
      <c r="O35" s="28"/>
      <c r="P35" s="32"/>
      <c r="Q35" s="104" t="s">
        <v>37</v>
      </c>
      <c r="R35" s="105"/>
      <c r="S35" s="106"/>
      <c r="T35" s="32">
        <v>-7.9</v>
      </c>
      <c r="U35" s="32" t="s">
        <v>36</v>
      </c>
      <c r="V35" s="32"/>
      <c r="Y35" s="33" t="s">
        <v>38</v>
      </c>
      <c r="Z35" s="34"/>
      <c r="AA35" s="55"/>
      <c r="AC35" s="28"/>
    </row>
    <row r="36" spans="2:37" s="1" customFormat="1" ht="12.75" customHeight="1" x14ac:dyDescent="0.2">
      <c r="B36" s="84" t="s">
        <v>39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Y36" s="35">
        <f>'[3]ттроси ГРС'!C82</f>
        <v>42027</v>
      </c>
      <c r="Z36" s="15"/>
      <c r="AA36" s="56"/>
    </row>
    <row r="37" spans="2:37" s="1" customFormat="1" ht="19.5" thickBot="1" x14ac:dyDescent="0.35">
      <c r="B37" s="36"/>
      <c r="C37" s="37"/>
      <c r="D37" s="85" t="s">
        <v>53</v>
      </c>
      <c r="E37" s="85"/>
      <c r="F37" s="85"/>
      <c r="G37" s="85"/>
      <c r="H37" s="86" t="s">
        <v>40</v>
      </c>
      <c r="I37" s="86"/>
      <c r="J37" s="86"/>
      <c r="K37" s="86"/>
      <c r="L37" s="86"/>
      <c r="M37" s="38"/>
      <c r="N37" s="39"/>
      <c r="O37" s="39"/>
      <c r="P37" s="39"/>
      <c r="Q37" s="39"/>
      <c r="R37" s="39"/>
      <c r="S37" s="87" t="s">
        <v>54</v>
      </c>
      <c r="T37" s="87"/>
      <c r="U37" s="87"/>
      <c r="V37" s="39"/>
      <c r="W37" s="39"/>
      <c r="Y37" s="40">
        <f>'[3]ттроси ГРС'!H100</f>
        <v>-6.2</v>
      </c>
      <c r="Z37" s="40">
        <f>'[3]ттроси ГРС'!I100</f>
        <v>-7.9</v>
      </c>
      <c r="AA37" s="57"/>
    </row>
    <row r="38" spans="2:37" ht="20.25" customHeight="1" x14ac:dyDescent="0.3">
      <c r="B38" s="36"/>
      <c r="C38" s="41"/>
      <c r="D38" s="91" t="s">
        <v>55</v>
      </c>
      <c r="E38" s="91"/>
      <c r="F38" s="91"/>
      <c r="G38" s="91"/>
      <c r="H38" s="91"/>
      <c r="I38" s="91"/>
      <c r="J38" s="42"/>
      <c r="K38" s="42"/>
      <c r="L38" s="42"/>
      <c r="M38" s="38"/>
      <c r="N38" s="39"/>
      <c r="O38" s="39"/>
      <c r="P38" s="39"/>
      <c r="Q38" s="39"/>
      <c r="R38" s="39"/>
      <c r="S38" s="87" t="s">
        <v>56</v>
      </c>
      <c r="T38" s="87"/>
      <c r="U38" s="87"/>
      <c r="V38" s="39"/>
      <c r="W38" s="39"/>
      <c r="X38" s="77"/>
      <c r="Y38" s="77"/>
      <c r="Z38" s="77"/>
      <c r="AA38" s="77"/>
      <c r="AB38" s="77"/>
      <c r="AC38" s="77"/>
      <c r="AD38" s="77"/>
    </row>
    <row r="39" spans="2:37" x14ac:dyDescent="0.2">
      <c r="B39" s="3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2:37" ht="14.25" customHeight="1" x14ac:dyDescent="0.2">
      <c r="B40" s="58">
        <f>A12-C12</f>
        <v>0</v>
      </c>
    </row>
    <row r="41" spans="2:37" x14ac:dyDescent="0.2">
      <c r="B41" s="58">
        <f>A13-C16</f>
        <v>0</v>
      </c>
    </row>
    <row r="42" spans="2:37" x14ac:dyDescent="0.2">
      <c r="B42" s="58">
        <f>A14-C20</f>
        <v>0</v>
      </c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</row>
    <row r="43" spans="2:37" x14ac:dyDescent="0.2">
      <c r="B43" s="58">
        <f>A15-C25</f>
        <v>0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</row>
    <row r="44" spans="2:37" x14ac:dyDescent="0.2">
      <c r="B44" s="58">
        <f>A16-C31</f>
        <v>0</v>
      </c>
    </row>
    <row r="46" spans="2:37" x14ac:dyDescent="0.2">
      <c r="U46" s="59"/>
      <c r="V46" s="59"/>
      <c r="W46" s="59"/>
    </row>
    <row r="47" spans="2:37" x14ac:dyDescent="0.2">
      <c r="U47" s="59"/>
      <c r="V47" s="59"/>
      <c r="W47" s="59"/>
    </row>
    <row r="48" spans="2:37" x14ac:dyDescent="0.2">
      <c r="U48" s="59"/>
      <c r="V48" s="59"/>
      <c r="W48" s="59"/>
    </row>
    <row r="49" spans="21:23" x14ac:dyDescent="0.2">
      <c r="U49" s="59"/>
      <c r="V49" s="59"/>
      <c r="W49" s="59"/>
    </row>
    <row r="50" spans="21:23" x14ac:dyDescent="0.2">
      <c r="U50" s="59"/>
      <c r="V50" s="59"/>
      <c r="W50" s="59"/>
    </row>
    <row r="51" spans="21:23" x14ac:dyDescent="0.2">
      <c r="U51" s="59"/>
      <c r="V51" s="59"/>
      <c r="W51" s="59"/>
    </row>
    <row r="52" spans="21:23" x14ac:dyDescent="0.2">
      <c r="U52" s="59"/>
      <c r="V52" s="59"/>
      <c r="W52" s="59"/>
    </row>
    <row r="53" spans="21:23" x14ac:dyDescent="0.2">
      <c r="U53" s="59"/>
      <c r="V53" s="59"/>
      <c r="W53" s="59"/>
    </row>
    <row r="54" spans="21:23" x14ac:dyDescent="0.2">
      <c r="U54" s="59"/>
      <c r="V54" s="59"/>
      <c r="W54" s="59"/>
    </row>
    <row r="55" spans="21:23" x14ac:dyDescent="0.2">
      <c r="U55" s="59"/>
      <c r="V55" s="59"/>
      <c r="W55" s="59"/>
    </row>
    <row r="56" spans="21:23" x14ac:dyDescent="0.2">
      <c r="U56" s="59"/>
      <c r="V56" s="59"/>
      <c r="W56" s="59"/>
    </row>
    <row r="57" spans="21:23" x14ac:dyDescent="0.2">
      <c r="U57" s="59"/>
      <c r="V57" s="59"/>
      <c r="W57" s="59"/>
    </row>
    <row r="58" spans="21:23" x14ac:dyDescent="0.2">
      <c r="U58" s="59"/>
      <c r="V58" s="59"/>
      <c r="W58" s="59"/>
    </row>
    <row r="59" spans="21:23" x14ac:dyDescent="0.2">
      <c r="U59" s="59"/>
      <c r="V59" s="59"/>
      <c r="W59" s="59"/>
    </row>
    <row r="60" spans="21:23" x14ac:dyDescent="0.2">
      <c r="U60" s="59"/>
      <c r="V60" s="59"/>
      <c r="W60" s="59"/>
    </row>
    <row r="61" spans="21:23" x14ac:dyDescent="0.2">
      <c r="U61" s="59"/>
      <c r="V61" s="59"/>
      <c r="W61" s="59"/>
    </row>
    <row r="62" spans="21:23" x14ac:dyDescent="0.2">
      <c r="U62" s="59"/>
      <c r="V62" s="59"/>
      <c r="W62" s="59"/>
    </row>
    <row r="63" spans="21:23" x14ac:dyDescent="0.2">
      <c r="U63" s="59"/>
      <c r="V63" s="59"/>
      <c r="W63" s="59"/>
    </row>
    <row r="64" spans="21:23" x14ac:dyDescent="0.2">
      <c r="U64" s="59"/>
      <c r="V64" s="59"/>
      <c r="W64" s="59"/>
    </row>
  </sheetData>
  <mergeCells count="43">
    <mergeCell ref="Q35:S35"/>
    <mergeCell ref="AB10:AC10"/>
    <mergeCell ref="X38:AD38"/>
    <mergeCell ref="M42:AK42"/>
    <mergeCell ref="M43:AK43"/>
    <mergeCell ref="N26:P26"/>
    <mergeCell ref="N27:P27"/>
    <mergeCell ref="N28:P28"/>
    <mergeCell ref="B36:W36"/>
    <mergeCell ref="D37:G37"/>
    <mergeCell ref="H37:L37"/>
    <mergeCell ref="S37:U37"/>
    <mergeCell ref="D38:I38"/>
    <mergeCell ref="S38:U38"/>
    <mergeCell ref="C35:F35"/>
    <mergeCell ref="G35:I35"/>
    <mergeCell ref="J35:L35"/>
    <mergeCell ref="R10:R11"/>
    <mergeCell ref="S10:S11"/>
    <mergeCell ref="T10:T11"/>
    <mergeCell ref="U10:U11"/>
    <mergeCell ref="V10:V11"/>
    <mergeCell ref="B10:B11"/>
    <mergeCell ref="C10:N10"/>
    <mergeCell ref="O10:O11"/>
    <mergeCell ref="P10:P11"/>
    <mergeCell ref="Q10:Q11"/>
    <mergeCell ref="X6:AD6"/>
    <mergeCell ref="B8:V8"/>
    <mergeCell ref="B9:N9"/>
    <mergeCell ref="P9:Q9"/>
    <mergeCell ref="S9:T9"/>
    <mergeCell ref="B7:V7"/>
    <mergeCell ref="B1:W1"/>
    <mergeCell ref="B2:W2"/>
    <mergeCell ref="Q3:W3"/>
    <mergeCell ref="R4:W4"/>
    <mergeCell ref="B5:Q5"/>
    <mergeCell ref="R5:S5"/>
    <mergeCell ref="H6:J6"/>
    <mergeCell ref="K6:L6"/>
    <mergeCell ref="M6:N6"/>
    <mergeCell ref="R6:T6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15-1</vt:lpstr>
      <vt:lpstr>'15-1'!Область_печати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2015-05-29T10:30:59Z</dcterms:modified>
</cp:coreProperties>
</file>