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09-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7" i="1" l="1"/>
  <c r="J7" i="1"/>
  <c r="T5" i="1"/>
  <c r="R4" i="1"/>
</calcChain>
</file>

<file path=xl/sharedStrings.xml><?xml version="1.0" encoding="utf-8"?>
<sst xmlns="http://schemas.openxmlformats.org/spreadsheetml/2006/main" count="51" uniqueCount="45">
  <si>
    <t>"ЗАТВЕРДЖУЮ"</t>
  </si>
  <si>
    <t>Вимірювальна хіміко- аналітична лабораторія</t>
  </si>
  <si>
    <t>Начальник Бердичівського ЛВУ МГ</t>
  </si>
  <si>
    <t xml:space="preserve"> Свідоцтво про атестацію № 033/14</t>
  </si>
  <si>
    <t>В.В.Лохман</t>
  </si>
  <si>
    <t>дійсне  до 12 березня 2019 р.</t>
  </si>
  <si>
    <t xml:space="preserve">ПАСПОРТ ФІЗИКО-ХІМІЧНИХ ПОКАЗНИКІВ ЯКОСТІ ПРИРОДНОГО ГАЗУ № </t>
  </si>
  <si>
    <r>
      <t xml:space="preserve">переданого Бердичівським ЛВУ МГ  та принятого </t>
    </r>
    <r>
      <rPr>
        <sz val="12"/>
        <color rgb="FFFF0000"/>
        <rFont val="Times New Roman"/>
        <family val="1"/>
        <charset val="204"/>
      </rPr>
      <t xml:space="preserve">ПАТ "Київоблгаз"                                                                     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( ГРС Сквира, ГРС Антонів, ГРС Єрчики, ГРС Шамраївка, ГРС Володарка)        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sz val="12"/>
        <color rgb="FF00B050"/>
        <rFont val="Times New Roman"/>
        <family val="1"/>
        <charset val="204"/>
      </rPr>
      <t xml:space="preserve"> по газопроводам Дашава-Київ (ДК), лупінг Київ-Захід України 2 (лупінг КЗУ-2)</t>
    </r>
  </si>
  <si>
    <t>ЗА ПЕРІОД  з</t>
  </si>
  <si>
    <t>по</t>
  </si>
  <si>
    <t>Дата</t>
  </si>
  <si>
    <t>Одиниці виміру</t>
  </si>
  <si>
    <t xml:space="preserve">Компонентний  склад </t>
  </si>
  <si>
    <t>Температура точки роси,ºС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</si>
  <si>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</si>
  <si>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  <charset val="204"/>
      </rPr>
      <t>3</t>
    </r>
  </si>
  <si>
    <r>
      <t>Теплота згорання Q</t>
    </r>
    <r>
      <rPr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</si>
  <si>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Число Воббе, вище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</si>
  <si>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Мех. домішки,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</si>
  <si>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Меркаптанова сірка, 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</si>
  <si>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Сірководень,  г/м</t>
    </r>
    <r>
      <rPr>
        <vertAlign val="superscript"/>
        <sz val="9"/>
        <color theme="1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</si>
  <si>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</si>
  <si>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</si>
  <si>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</si>
  <si>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</si>
  <si>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</si>
  <si>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</si>
  <si>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</si>
  <si>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</si>
  <si>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</si>
  <si>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Азот</t>
  </si>
  <si>
    <t xml:space="preserve">Диоксид вуглецю </t>
  </si>
  <si>
    <t>Кисень</t>
  </si>
  <si>
    <t>по волозі</t>
  </si>
  <si>
    <t>по вугле-водням</t>
  </si>
  <si>
    <t>мол.%</t>
  </si>
  <si>
    <t>об.%</t>
  </si>
  <si>
    <t>відс</t>
  </si>
  <si>
    <t>менше 0,036</t>
  </si>
  <si>
    <t>менше 0,02</t>
  </si>
  <si>
    <t>Головний інженер</t>
  </si>
  <si>
    <t>Бердичівського ЛВУ МГ</t>
  </si>
  <si>
    <t xml:space="preserve">    Байханов М.Д.</t>
  </si>
  <si>
    <t>Завідувач ВХАЛ</t>
  </si>
  <si>
    <t xml:space="preserve">    Савченко О.М.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</si>
</sst>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&quot;р.&quot;;[Red]\-#,##0&quot;р.&quot;"/>
    <numFmt numFmtId="164" formatCode="[$-FC22]d\ mmmm\ yyyy&quot; р.&quot;;@"/>
    <numFmt numFmtId="165" formatCode="dd/mm/yy;@"/>
    <numFmt numFmtId="166" formatCode="0.000"/>
    <numFmt numFmtId="167" formatCode="0.0"/>
  </numFmts>
  <fonts count="24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9" fillId="0" borderId="0"/>
    <xf numFmtId="0" fontId="20" fillId="0" borderId="0"/>
    <xf numFmtId="0" fontId="20" fillId="0" borderId="0"/>
    <xf numFmtId="0" fontId="21" fillId="0" borderId="0"/>
    <xf numFmtId="0" fontId="22" fillId="0" borderId="0"/>
    <xf numFmtId="0" fontId="1" fillId="0" borderId="0"/>
    <xf numFmtId="0" fontId="23" fillId="0" borderId="0"/>
    <xf numFmtId="0" fontId="19" fillId="0" borderId="0"/>
    <xf numFmtId="0" fontId="19" fillId="0" borderId="0"/>
  </cellStyleXfs>
  <cellXfs count="57">
    <xf numFmtId="0" fontId="0" fillId="0" borderId="0" xfId="0"/>
    <xf numFmtId="0" fontId="1" fillId="0" borderId="0" xfId="1"/>
    <xf numFmtId="0" fontId="4" fillId="0" borderId="1" xfId="1" applyFont="1" applyBorder="1"/>
    <xf numFmtId="0" fontId="4" fillId="0" borderId="0" xfId="1" applyFont="1"/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/>
    </xf>
    <xf numFmtId="6" fontId="4" fillId="0" borderId="0" xfId="1" applyNumberFormat="1" applyFont="1" applyBorder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Border="1"/>
    <xf numFmtId="0" fontId="8" fillId="0" borderId="2" xfId="1" applyFont="1" applyBorder="1" applyAlignment="1">
      <alignment horizontal="center" vertical="center" textRotation="90" wrapText="1"/>
    </xf>
    <xf numFmtId="17" fontId="18" fillId="0" borderId="4" xfId="1" applyNumberFormat="1" applyFont="1" applyBorder="1" applyAlignment="1">
      <alignment horizontal="center" vertical="center" wrapText="1"/>
    </xf>
    <xf numFmtId="166" fontId="18" fillId="0" borderId="4" xfId="1" applyNumberFormat="1" applyFont="1" applyBorder="1" applyAlignment="1">
      <alignment horizontal="center" vertical="center" wrapText="1"/>
    </xf>
    <xf numFmtId="17" fontId="13" fillId="0" borderId="4" xfId="1" applyNumberFormat="1" applyFont="1" applyBorder="1" applyAlignment="1">
      <alignment horizontal="center" vertical="center" wrapText="1"/>
    </xf>
    <xf numFmtId="166" fontId="13" fillId="0" borderId="4" xfId="1" applyNumberFormat="1" applyFont="1" applyBorder="1" applyAlignment="1">
      <alignment horizontal="center" vertical="center" wrapText="1"/>
    </xf>
    <xf numFmtId="165" fontId="13" fillId="0" borderId="5" xfId="1" applyNumberFormat="1" applyFont="1" applyBorder="1" applyAlignment="1">
      <alignment horizontal="center" vertical="center" wrapText="1"/>
    </xf>
    <xf numFmtId="167" fontId="13" fillId="0" borderId="5" xfId="1" applyNumberFormat="1" applyFont="1" applyBorder="1" applyAlignment="1">
      <alignment horizontal="center" vertical="center" wrapText="1"/>
    </xf>
    <xf numFmtId="166" fontId="13" fillId="0" borderId="5" xfId="1" applyNumberFormat="1" applyFont="1" applyBorder="1" applyAlignment="1">
      <alignment horizontal="center" vertical="center" wrapText="1"/>
    </xf>
    <xf numFmtId="1" fontId="13" fillId="0" borderId="5" xfId="1" applyNumberFormat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165" fontId="13" fillId="0" borderId="2" xfId="1" applyNumberFormat="1" applyFont="1" applyBorder="1" applyAlignment="1">
      <alignment horizontal="center" vertical="center" wrapText="1"/>
    </xf>
    <xf numFmtId="17" fontId="13" fillId="0" borderId="2" xfId="1" applyNumberFormat="1" applyFont="1" applyBorder="1" applyAlignment="1">
      <alignment horizontal="center" vertical="center" wrapText="1"/>
    </xf>
    <xf numFmtId="166" fontId="13" fillId="0" borderId="2" xfId="1" applyNumberFormat="1" applyFont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1" fontId="13" fillId="0" borderId="2" xfId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7" xfId="1" applyFont="1" applyBorder="1" applyAlignment="1">
      <alignment vertical="center"/>
    </xf>
    <xf numFmtId="0" fontId="7" fillId="0" borderId="0" xfId="1" applyFont="1"/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1" fontId="13" fillId="0" borderId="3" xfId="1" applyNumberFormat="1" applyFont="1" applyBorder="1" applyAlignment="1">
      <alignment horizontal="center" vertical="center" wrapText="1"/>
    </xf>
    <xf numFmtId="1" fontId="13" fillId="0" borderId="5" xfId="1" applyNumberFormat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165" fontId="13" fillId="0" borderId="3" xfId="1" applyNumberFormat="1" applyFont="1" applyBorder="1" applyAlignment="1">
      <alignment horizontal="center" vertical="center" wrapText="1"/>
    </xf>
    <xf numFmtId="165" fontId="13" fillId="0" borderId="5" xfId="1" applyNumberFormat="1" applyFont="1" applyBorder="1" applyAlignment="1">
      <alignment horizontal="center" vertical="center" wrapText="1"/>
    </xf>
    <xf numFmtId="167" fontId="13" fillId="0" borderId="3" xfId="1" applyNumberFormat="1" applyFont="1" applyBorder="1" applyAlignment="1">
      <alignment horizontal="center" vertical="center" wrapText="1"/>
    </xf>
    <xf numFmtId="167" fontId="13" fillId="0" borderId="5" xfId="1" applyNumberFormat="1" applyFont="1" applyBorder="1" applyAlignment="1">
      <alignment horizontal="center" vertical="center" wrapText="1"/>
    </xf>
    <xf numFmtId="166" fontId="13" fillId="0" borderId="3" xfId="1" applyNumberFormat="1" applyFont="1" applyBorder="1" applyAlignment="1">
      <alignment horizontal="center" vertical="center" wrapText="1"/>
    </xf>
    <xf numFmtId="166" fontId="13" fillId="0" borderId="5" xfId="1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textRotation="90" wrapText="1"/>
    </xf>
    <xf numFmtId="0" fontId="8" fillId="0" borderId="2" xfId="1" applyFont="1" applyBorder="1" applyAlignment="1">
      <alignment horizontal="center" vertical="center" textRotation="90" wrapText="1"/>
    </xf>
    <xf numFmtId="0" fontId="6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164" fontId="12" fillId="0" borderId="1" xfId="1" applyNumberFormat="1" applyFont="1" applyBorder="1" applyAlignment="1">
      <alignment horizontal="center"/>
    </xf>
    <xf numFmtId="0" fontId="13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6"/>
    <cellStyle name="Обычный 6" xfId="7"/>
    <cellStyle name="Стиль 1" xfId="8"/>
    <cellStyle name="Стиль 1 6" xfId="9"/>
    <cellStyle name="Стиль 1_Додаток 2 до Наказу 2011_ЕВП_КТГ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2;&#1030;&#1058;%20-%202015/05%20&#1058;&#1056;&#1040;&#1042;&#1045;&#1053;&#1068;/&#1058;&#1056;&#1040;&#1042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протокол"/>
      <sheetName val="1"/>
      <sheetName val="МГПР"/>
      <sheetName val="КС"/>
      <sheetName val="Додаток1"/>
      <sheetName val="Додаток1a"/>
      <sheetName val="T.t.ros"/>
      <sheetName val="cp.mec"/>
      <sheetName val="СПИРТ(2)"/>
      <sheetName val="АКТвитрат(2)"/>
      <sheetName val="01-1"/>
      <sheetName val="05-2"/>
      <sheetName val="09-7"/>
      <sheetName val="21-1"/>
      <sheetName val="паспорт(15)"/>
      <sheetName val="паливний газ(3)"/>
      <sheetName val="звіт(2)"/>
      <sheetName val="КТГ"/>
      <sheetName val="ОЛИВА(2)"/>
      <sheetName val="НОВА"/>
      <sheetName val="ТО-2"/>
      <sheetName val="ТО-3"/>
      <sheetName val="план робіт"/>
    </sheetNames>
    <sheetDataSet>
      <sheetData sheetId="0"/>
      <sheetData sheetId="1"/>
      <sheetData sheetId="2"/>
      <sheetData sheetId="3"/>
      <sheetData sheetId="4"/>
      <sheetData sheetId="5">
        <row r="1">
          <cell r="D1">
            <v>5</v>
          </cell>
          <cell r="F1">
            <v>42153</v>
          </cell>
          <cell r="J1">
            <v>42125</v>
          </cell>
          <cell r="L1">
            <v>42155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39"/>
  <sheetViews>
    <sheetView tabSelected="1" view="pageBreakPreview" zoomScale="110" zoomScaleNormal="100" zoomScaleSheetLayoutView="110" workbookViewId="0">
      <selection activeCell="A6" sqref="A6:W6"/>
    </sheetView>
  </sheetViews>
  <sheetFormatPr defaultRowHeight="15" x14ac:dyDescent="0.25"/>
  <cols>
    <col min="1" max="1" width="7.7109375" style="1" customWidth="1"/>
    <col min="2" max="2" width="6" style="1" customWidth="1"/>
    <col min="3" max="23" width="6.140625" style="1" customWidth="1"/>
    <col min="24" max="16384" width="9.140625" style="1"/>
  </cols>
  <sheetData>
    <row r="1" spans="1:23" ht="14.45" customHeight="1" x14ac:dyDescent="0.25">
      <c r="R1" s="53" t="s">
        <v>0</v>
      </c>
      <c r="S1" s="53"/>
      <c r="T1" s="53"/>
      <c r="U1" s="53"/>
      <c r="V1" s="53"/>
      <c r="W1" s="53"/>
    </row>
    <row r="2" spans="1:23" ht="14.45" customHeight="1" x14ac:dyDescent="0.25">
      <c r="A2" s="54" t="s">
        <v>1</v>
      </c>
      <c r="B2" s="54"/>
      <c r="C2" s="54"/>
      <c r="D2" s="54"/>
      <c r="E2" s="54"/>
      <c r="F2" s="54"/>
      <c r="G2" s="54"/>
      <c r="H2" s="54"/>
      <c r="R2" s="55" t="s">
        <v>2</v>
      </c>
      <c r="S2" s="55"/>
      <c r="T2" s="55"/>
      <c r="U2" s="55"/>
      <c r="V2" s="55"/>
      <c r="W2" s="55"/>
    </row>
    <row r="3" spans="1:23" ht="14.45" customHeight="1" x14ac:dyDescent="0.25">
      <c r="A3" s="54" t="s">
        <v>3</v>
      </c>
      <c r="B3" s="54"/>
      <c r="C3" s="54"/>
      <c r="D3" s="54"/>
      <c r="E3" s="54"/>
      <c r="F3" s="54"/>
      <c r="G3" s="54"/>
      <c r="R3" s="2"/>
      <c r="S3" s="2"/>
      <c r="T3" s="2"/>
      <c r="U3" s="55" t="s">
        <v>4</v>
      </c>
      <c r="V3" s="55"/>
      <c r="W3" s="55"/>
    </row>
    <row r="4" spans="1:23" ht="14.45" customHeight="1" x14ac:dyDescent="0.25">
      <c r="A4" s="54" t="s">
        <v>5</v>
      </c>
      <c r="B4" s="54"/>
      <c r="C4" s="54"/>
      <c r="D4" s="54"/>
      <c r="E4" s="54"/>
      <c r="F4" s="54"/>
      <c r="G4" s="54"/>
      <c r="R4" s="56">
        <f>[1]Додаток1!F1</f>
        <v>42153</v>
      </c>
      <c r="S4" s="56"/>
      <c r="T4" s="56"/>
      <c r="U4" s="56"/>
      <c r="V4" s="56"/>
      <c r="W4" s="3"/>
    </row>
    <row r="5" spans="1:23" ht="15.75" customHeight="1" x14ac:dyDescent="0.25">
      <c r="A5" s="47" t="s">
        <v>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">
        <f>[1]Додаток1!D1</f>
        <v>5</v>
      </c>
      <c r="U5" s="5"/>
      <c r="V5" s="5"/>
      <c r="W5" s="5"/>
    </row>
    <row r="6" spans="1:23" ht="47.25" customHeight="1" x14ac:dyDescent="0.25">
      <c r="A6" s="48" t="s">
        <v>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3" ht="14.25" customHeight="1" x14ac:dyDescent="0.25">
      <c r="A7" s="6"/>
      <c r="B7" s="6"/>
      <c r="C7" s="6"/>
      <c r="D7" s="6"/>
      <c r="E7" s="6"/>
      <c r="F7" s="7"/>
      <c r="H7" s="49" t="s">
        <v>8</v>
      </c>
      <c r="I7" s="49"/>
      <c r="J7" s="50">
        <f>[1]Додаток1!J1</f>
        <v>42125</v>
      </c>
      <c r="K7" s="50"/>
      <c r="L7" s="50"/>
      <c r="M7" s="8" t="s">
        <v>9</v>
      </c>
      <c r="N7" s="50">
        <f>[1]Додаток1!L1</f>
        <v>42155</v>
      </c>
      <c r="O7" s="50"/>
      <c r="P7" s="50"/>
      <c r="Q7" s="9"/>
      <c r="T7" s="10"/>
      <c r="U7" s="10"/>
      <c r="V7" s="10"/>
      <c r="W7" s="10"/>
    </row>
    <row r="8" spans="1:23" ht="6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23" ht="26.25" customHeight="1" x14ac:dyDescent="0.25">
      <c r="A9" s="46" t="s">
        <v>10</v>
      </c>
      <c r="B9" s="46" t="s">
        <v>11</v>
      </c>
      <c r="C9" s="51" t="s">
        <v>12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 t="s">
        <v>13</v>
      </c>
      <c r="P9" s="52"/>
      <c r="Q9" s="45" t="s">
        <v>14</v>
      </c>
      <c r="R9" s="45" t="s">
        <v>15</v>
      </c>
      <c r="S9" s="45" t="s">
        <v>16</v>
      </c>
      <c r="T9" s="46" t="s">
        <v>17</v>
      </c>
      <c r="U9" s="46" t="s">
        <v>18</v>
      </c>
      <c r="V9" s="46" t="s">
        <v>19</v>
      </c>
      <c r="W9" s="46" t="s">
        <v>20</v>
      </c>
    </row>
    <row r="10" spans="1:23" ht="48.75" customHeight="1" x14ac:dyDescent="0.25">
      <c r="A10" s="46"/>
      <c r="B10" s="46"/>
      <c r="C10" s="12" t="s">
        <v>21</v>
      </c>
      <c r="D10" s="12" t="s">
        <v>22</v>
      </c>
      <c r="E10" s="12" t="s">
        <v>23</v>
      </c>
      <c r="F10" s="12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12" t="s">
        <v>32</v>
      </c>
      <c r="O10" s="12" t="s">
        <v>33</v>
      </c>
      <c r="P10" s="12" t="s">
        <v>34</v>
      </c>
      <c r="Q10" s="45"/>
      <c r="R10" s="45"/>
      <c r="S10" s="45"/>
      <c r="T10" s="46"/>
      <c r="U10" s="46"/>
      <c r="V10" s="46"/>
      <c r="W10" s="46"/>
    </row>
    <row r="11" spans="1:23" ht="12" customHeight="1" x14ac:dyDescent="0.25">
      <c r="A11" s="39">
        <v>42129</v>
      </c>
      <c r="B11" s="13" t="s">
        <v>35</v>
      </c>
      <c r="C11" s="14">
        <v>91.415999999999997</v>
      </c>
      <c r="D11" s="14">
        <v>4.2430000000000003</v>
      </c>
      <c r="E11" s="14">
        <v>1.0509999999999999</v>
      </c>
      <c r="F11" s="14">
        <v>0.107</v>
      </c>
      <c r="G11" s="14">
        <v>0.16500000000000001</v>
      </c>
      <c r="H11" s="14">
        <v>2E-3</v>
      </c>
      <c r="I11" s="14">
        <v>0.04</v>
      </c>
      <c r="J11" s="14">
        <v>3.3000000000000002E-2</v>
      </c>
      <c r="K11" s="14">
        <v>0.03</v>
      </c>
      <c r="L11" s="14">
        <v>1.399</v>
      </c>
      <c r="M11" s="14">
        <v>1.508</v>
      </c>
      <c r="N11" s="14">
        <v>7.0000000000000001E-3</v>
      </c>
      <c r="O11" s="41">
        <v>-9</v>
      </c>
      <c r="P11" s="41">
        <v>-8.8000000000000007</v>
      </c>
      <c r="Q11" s="43">
        <v>0.61199999999999999</v>
      </c>
      <c r="R11" s="43">
        <v>0.73799999999999999</v>
      </c>
      <c r="S11" s="34">
        <v>8224</v>
      </c>
      <c r="T11" s="34">
        <v>11645</v>
      </c>
      <c r="U11" s="36"/>
      <c r="V11" s="36"/>
      <c r="W11" s="36"/>
    </row>
    <row r="12" spans="1:23" ht="12" customHeight="1" x14ac:dyDescent="0.25">
      <c r="A12" s="40"/>
      <c r="B12" s="15" t="s">
        <v>36</v>
      </c>
      <c r="C12" s="16">
        <v>91.468999999999994</v>
      </c>
      <c r="D12" s="16">
        <v>4.22</v>
      </c>
      <c r="E12" s="16">
        <v>1.036</v>
      </c>
      <c r="F12" s="16">
        <v>0.104</v>
      </c>
      <c r="G12" s="16">
        <v>0.16</v>
      </c>
      <c r="H12" s="16">
        <v>2E-3</v>
      </c>
      <c r="I12" s="16">
        <v>3.7999999999999999E-2</v>
      </c>
      <c r="J12" s="16">
        <v>3.1E-2</v>
      </c>
      <c r="K12" s="16">
        <v>2.8000000000000001E-2</v>
      </c>
      <c r="L12" s="16">
        <v>1.4019999999999999</v>
      </c>
      <c r="M12" s="16">
        <v>1.504</v>
      </c>
      <c r="N12" s="16">
        <v>7.0000000000000001E-3</v>
      </c>
      <c r="O12" s="42"/>
      <c r="P12" s="42"/>
      <c r="Q12" s="44"/>
      <c r="R12" s="44"/>
      <c r="S12" s="35"/>
      <c r="T12" s="35"/>
      <c r="U12" s="37"/>
      <c r="V12" s="37"/>
      <c r="W12" s="37"/>
    </row>
    <row r="13" spans="1:23" ht="12" customHeight="1" x14ac:dyDescent="0.25">
      <c r="A13" s="17">
        <v>42130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>
        <v>-10.1</v>
      </c>
      <c r="P13" s="18">
        <v>-9.6</v>
      </c>
      <c r="Q13" s="19"/>
      <c r="R13" s="19"/>
      <c r="S13" s="20"/>
      <c r="T13" s="20"/>
      <c r="U13" s="21"/>
      <c r="V13" s="21"/>
      <c r="W13" s="21"/>
    </row>
    <row r="14" spans="1:23" ht="12" customHeight="1" x14ac:dyDescent="0.25">
      <c r="A14" s="17">
        <v>42131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>
        <v>-10.7</v>
      </c>
      <c r="P14" s="18">
        <v>-10.3</v>
      </c>
      <c r="Q14" s="19"/>
      <c r="R14" s="19"/>
      <c r="S14" s="20"/>
      <c r="T14" s="20"/>
      <c r="U14" s="21"/>
      <c r="V14" s="21"/>
      <c r="W14" s="21"/>
    </row>
    <row r="15" spans="1:23" ht="12" customHeight="1" x14ac:dyDescent="0.25">
      <c r="A15" s="17">
        <v>42132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>
        <v>-12.7</v>
      </c>
      <c r="P15" s="18">
        <v>-11.1</v>
      </c>
      <c r="Q15" s="19"/>
      <c r="R15" s="19"/>
      <c r="S15" s="20"/>
      <c r="T15" s="20"/>
      <c r="U15" s="21"/>
      <c r="V15" s="21"/>
      <c r="W15" s="21"/>
    </row>
    <row r="16" spans="1:23" ht="12" customHeight="1" x14ac:dyDescent="0.25">
      <c r="A16" s="39">
        <v>42136</v>
      </c>
      <c r="B16" s="13" t="s">
        <v>35</v>
      </c>
      <c r="C16" s="14">
        <v>89.989000000000004</v>
      </c>
      <c r="D16" s="14">
        <v>5.0140000000000002</v>
      </c>
      <c r="E16" s="14">
        <v>1.093</v>
      </c>
      <c r="F16" s="14">
        <v>0.111</v>
      </c>
      <c r="G16" s="14">
        <v>0.18099999999999999</v>
      </c>
      <c r="H16" s="14">
        <v>0.01</v>
      </c>
      <c r="I16" s="14">
        <v>4.4999999999999998E-2</v>
      </c>
      <c r="J16" s="14">
        <v>3.6999999999999998E-2</v>
      </c>
      <c r="K16" s="14">
        <v>2.1999999999999999E-2</v>
      </c>
      <c r="L16" s="14">
        <v>1.65</v>
      </c>
      <c r="M16" s="14">
        <v>1.8440000000000001</v>
      </c>
      <c r="N16" s="14">
        <v>7.0000000000000001E-3</v>
      </c>
      <c r="O16" s="41">
        <v>-9.8000000000000007</v>
      </c>
      <c r="P16" s="41">
        <v>-12.3</v>
      </c>
      <c r="Q16" s="43">
        <v>0.621</v>
      </c>
      <c r="R16" s="43">
        <v>0.749</v>
      </c>
      <c r="S16" s="34">
        <v>8236</v>
      </c>
      <c r="T16" s="34">
        <v>11575</v>
      </c>
      <c r="U16" s="36"/>
      <c r="V16" s="36"/>
      <c r="W16" s="36"/>
    </row>
    <row r="17" spans="1:23" ht="12" customHeight="1" x14ac:dyDescent="0.25">
      <c r="A17" s="40"/>
      <c r="B17" s="15" t="s">
        <v>36</v>
      </c>
      <c r="C17" s="16">
        <v>90.046000000000006</v>
      </c>
      <c r="D17" s="16">
        <v>4.9870000000000001</v>
      </c>
      <c r="E17" s="16">
        <v>1.0780000000000001</v>
      </c>
      <c r="F17" s="16">
        <v>0.108</v>
      </c>
      <c r="G17" s="16">
        <v>0.17599999999999999</v>
      </c>
      <c r="H17" s="16">
        <v>0.01</v>
      </c>
      <c r="I17" s="16">
        <v>4.2999999999999997E-2</v>
      </c>
      <c r="J17" s="16">
        <v>3.5000000000000003E-2</v>
      </c>
      <c r="K17" s="16">
        <v>0.02</v>
      </c>
      <c r="L17" s="16">
        <v>1.6539999999999999</v>
      </c>
      <c r="M17" s="16">
        <v>1.839</v>
      </c>
      <c r="N17" s="16">
        <v>7.0000000000000001E-3</v>
      </c>
      <c r="O17" s="42"/>
      <c r="P17" s="42"/>
      <c r="Q17" s="44"/>
      <c r="R17" s="44"/>
      <c r="S17" s="35"/>
      <c r="T17" s="35"/>
      <c r="U17" s="37"/>
      <c r="V17" s="37"/>
      <c r="W17" s="37"/>
    </row>
    <row r="18" spans="1:23" ht="12" customHeight="1" x14ac:dyDescent="0.25">
      <c r="A18" s="17">
        <v>42137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>
        <v>-12</v>
      </c>
      <c r="P18" s="18">
        <v>-12</v>
      </c>
      <c r="Q18" s="19"/>
      <c r="R18" s="19"/>
      <c r="S18" s="20"/>
      <c r="T18" s="20"/>
      <c r="U18" s="21"/>
      <c r="V18" s="21"/>
      <c r="W18" s="21"/>
    </row>
    <row r="19" spans="1:23" ht="12" customHeight="1" x14ac:dyDescent="0.25">
      <c r="A19" s="17">
        <v>42138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>
        <v>-11.1</v>
      </c>
      <c r="P19" s="18">
        <v>-10.9</v>
      </c>
      <c r="Q19" s="19"/>
      <c r="R19" s="19"/>
      <c r="S19" s="20"/>
      <c r="T19" s="20"/>
      <c r="U19" s="21"/>
      <c r="V19" s="21"/>
      <c r="W19" s="21"/>
    </row>
    <row r="20" spans="1:23" ht="12" customHeight="1" x14ac:dyDescent="0.25">
      <c r="A20" s="17">
        <v>42139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>
        <v>-10.1</v>
      </c>
      <c r="P20" s="18">
        <v>-11.1</v>
      </c>
      <c r="Q20" s="19"/>
      <c r="R20" s="19"/>
      <c r="S20" s="20"/>
      <c r="T20" s="20"/>
      <c r="U20" s="21"/>
      <c r="V20" s="21"/>
      <c r="W20" s="21"/>
    </row>
    <row r="21" spans="1:23" ht="12" customHeight="1" x14ac:dyDescent="0.25">
      <c r="A21" s="39">
        <v>42142</v>
      </c>
      <c r="B21" s="13" t="s">
        <v>35</v>
      </c>
      <c r="C21" s="14">
        <v>90.027000000000001</v>
      </c>
      <c r="D21" s="14">
        <v>4.9160000000000004</v>
      </c>
      <c r="E21" s="14">
        <v>1.232</v>
      </c>
      <c r="F21" s="14">
        <v>0.112</v>
      </c>
      <c r="G21" s="14">
        <v>0.21</v>
      </c>
      <c r="H21" s="14">
        <v>5.0000000000000001E-3</v>
      </c>
      <c r="I21" s="14">
        <v>5.2999999999999999E-2</v>
      </c>
      <c r="J21" s="14">
        <v>4.5999999999999999E-2</v>
      </c>
      <c r="K21" s="14">
        <v>2.5999999999999999E-2</v>
      </c>
      <c r="L21" s="14">
        <v>1.603</v>
      </c>
      <c r="M21" s="14">
        <v>1.766</v>
      </c>
      <c r="N21" s="14">
        <v>7.0000000000000001E-3</v>
      </c>
      <c r="O21" s="41">
        <v>-9.6999999999999993</v>
      </c>
      <c r="P21" s="41">
        <v>-10.1</v>
      </c>
      <c r="Q21" s="43">
        <v>0.622</v>
      </c>
      <c r="R21" s="43">
        <v>0.749</v>
      </c>
      <c r="S21" s="34">
        <v>8268</v>
      </c>
      <c r="T21" s="34">
        <v>11612</v>
      </c>
      <c r="U21" s="36" t="s">
        <v>37</v>
      </c>
      <c r="V21" s="36" t="s">
        <v>38</v>
      </c>
      <c r="W21" s="36" t="s">
        <v>39</v>
      </c>
    </row>
    <row r="22" spans="1:23" ht="12" customHeight="1" x14ac:dyDescent="0.25">
      <c r="A22" s="40"/>
      <c r="B22" s="15" t="s">
        <v>36</v>
      </c>
      <c r="C22" s="16">
        <v>90.087000000000003</v>
      </c>
      <c r="D22" s="16">
        <v>4.8890000000000002</v>
      </c>
      <c r="E22" s="16">
        <v>1.2150000000000001</v>
      </c>
      <c r="F22" s="16">
        <v>0.109</v>
      </c>
      <c r="G22" s="16">
        <v>0.20399999999999999</v>
      </c>
      <c r="H22" s="16">
        <v>5.0000000000000001E-3</v>
      </c>
      <c r="I22" s="16">
        <v>5.0999999999999997E-2</v>
      </c>
      <c r="J22" s="16">
        <v>4.3999999999999997E-2</v>
      </c>
      <c r="K22" s="16">
        <v>2.4E-2</v>
      </c>
      <c r="L22" s="16">
        <v>1.607</v>
      </c>
      <c r="M22" s="16">
        <v>1.7609999999999999</v>
      </c>
      <c r="N22" s="16">
        <v>7.0000000000000001E-3</v>
      </c>
      <c r="O22" s="42"/>
      <c r="P22" s="42"/>
      <c r="Q22" s="44"/>
      <c r="R22" s="44"/>
      <c r="S22" s="35"/>
      <c r="T22" s="35"/>
      <c r="U22" s="37"/>
      <c r="V22" s="37"/>
      <c r="W22" s="37"/>
    </row>
    <row r="23" spans="1:23" ht="12" customHeight="1" x14ac:dyDescent="0.25">
      <c r="A23" s="17">
        <v>42143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-10.6</v>
      </c>
      <c r="P23" s="18">
        <v>-7.7</v>
      </c>
      <c r="Q23" s="19"/>
      <c r="R23" s="19"/>
      <c r="S23" s="20"/>
      <c r="T23" s="20"/>
      <c r="U23" s="21"/>
      <c r="V23" s="21"/>
      <c r="W23" s="21"/>
    </row>
    <row r="24" spans="1:23" ht="12" customHeight="1" x14ac:dyDescent="0.25">
      <c r="A24" s="17">
        <v>42144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-8.4</v>
      </c>
      <c r="P24" s="18">
        <v>-7.2</v>
      </c>
      <c r="Q24" s="19"/>
      <c r="R24" s="19"/>
      <c r="S24" s="20"/>
      <c r="T24" s="20"/>
      <c r="U24" s="21"/>
      <c r="V24" s="21"/>
      <c r="W24" s="21"/>
    </row>
    <row r="25" spans="1:23" ht="12" customHeight="1" x14ac:dyDescent="0.25">
      <c r="A25" s="17">
        <v>42145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-8.6</v>
      </c>
      <c r="P25" s="18">
        <v>-7.8</v>
      </c>
      <c r="Q25" s="19"/>
      <c r="R25" s="19"/>
      <c r="S25" s="20"/>
      <c r="T25" s="20"/>
      <c r="U25" s="21"/>
      <c r="V25" s="21"/>
      <c r="W25" s="21"/>
    </row>
    <row r="26" spans="1:23" ht="12" customHeight="1" x14ac:dyDescent="0.25">
      <c r="A26" s="17">
        <v>42146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-9.8000000000000007</v>
      </c>
      <c r="P26" s="18">
        <v>-7.6</v>
      </c>
      <c r="Q26" s="19"/>
      <c r="R26" s="19"/>
      <c r="S26" s="20"/>
      <c r="T26" s="20"/>
      <c r="U26" s="21"/>
      <c r="V26" s="21"/>
      <c r="W26" s="21"/>
    </row>
    <row r="27" spans="1:23" ht="12" customHeight="1" x14ac:dyDescent="0.25">
      <c r="A27" s="39">
        <v>42149</v>
      </c>
      <c r="B27" s="13" t="s">
        <v>35</v>
      </c>
      <c r="C27" s="14">
        <v>89.933000000000007</v>
      </c>
      <c r="D27" s="14">
        <v>4.9909999999999997</v>
      </c>
      <c r="E27" s="14">
        <v>1.149</v>
      </c>
      <c r="F27" s="14">
        <v>0.11600000000000001</v>
      </c>
      <c r="G27" s="14">
        <v>0.186</v>
      </c>
      <c r="H27" s="14">
        <v>4.0000000000000001E-3</v>
      </c>
      <c r="I27" s="14">
        <v>0.05</v>
      </c>
      <c r="J27" s="14">
        <v>4.2999999999999997E-2</v>
      </c>
      <c r="K27" s="14">
        <v>4.4999999999999998E-2</v>
      </c>
      <c r="L27" s="14">
        <v>1.655</v>
      </c>
      <c r="M27" s="14">
        <v>1.8240000000000001</v>
      </c>
      <c r="N27" s="14">
        <v>8.0000000000000002E-3</v>
      </c>
      <c r="O27" s="41">
        <v>-9.3000000000000007</v>
      </c>
      <c r="P27" s="41">
        <v>-6.1</v>
      </c>
      <c r="Q27" s="43">
        <v>0.622</v>
      </c>
      <c r="R27" s="43">
        <v>0.75</v>
      </c>
      <c r="S27" s="34">
        <v>8252</v>
      </c>
      <c r="T27" s="34">
        <v>11588</v>
      </c>
      <c r="U27" s="36"/>
      <c r="V27" s="36"/>
      <c r="W27" s="36"/>
    </row>
    <row r="28" spans="1:23" ht="12" customHeight="1" x14ac:dyDescent="0.25">
      <c r="A28" s="40"/>
      <c r="B28" s="15" t="s">
        <v>36</v>
      </c>
      <c r="C28" s="16">
        <v>89.992000000000004</v>
      </c>
      <c r="D28" s="16">
        <v>4.9640000000000004</v>
      </c>
      <c r="E28" s="16">
        <v>1.133</v>
      </c>
      <c r="F28" s="16">
        <v>0.113</v>
      </c>
      <c r="G28" s="16">
        <v>0.18099999999999999</v>
      </c>
      <c r="H28" s="16">
        <v>4.0000000000000001E-3</v>
      </c>
      <c r="I28" s="16">
        <v>4.8000000000000001E-2</v>
      </c>
      <c r="J28" s="16">
        <v>4.1000000000000002E-2</v>
      </c>
      <c r="K28" s="16">
        <v>4.1000000000000002E-2</v>
      </c>
      <c r="L28" s="16">
        <v>1.659</v>
      </c>
      <c r="M28" s="16">
        <v>1.819</v>
      </c>
      <c r="N28" s="16">
        <v>8.0000000000000002E-3</v>
      </c>
      <c r="O28" s="42"/>
      <c r="P28" s="42"/>
      <c r="Q28" s="44"/>
      <c r="R28" s="44"/>
      <c r="S28" s="35"/>
      <c r="T28" s="35"/>
      <c r="U28" s="37"/>
      <c r="V28" s="37"/>
      <c r="W28" s="37"/>
    </row>
    <row r="29" spans="1:23" ht="12" customHeight="1" x14ac:dyDescent="0.25">
      <c r="A29" s="17">
        <v>42150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-9.8000000000000007</v>
      </c>
      <c r="P29" s="18">
        <v>-8.8000000000000007</v>
      </c>
      <c r="Q29" s="19"/>
      <c r="R29" s="19"/>
      <c r="S29" s="20"/>
      <c r="T29" s="20"/>
      <c r="U29" s="21"/>
      <c r="V29" s="21"/>
      <c r="W29" s="21"/>
    </row>
    <row r="30" spans="1:23" ht="12" customHeight="1" x14ac:dyDescent="0.25">
      <c r="A30" s="17">
        <v>42151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-9.4</v>
      </c>
      <c r="P30" s="18">
        <v>-6.1</v>
      </c>
      <c r="Q30" s="19"/>
      <c r="R30" s="19"/>
      <c r="S30" s="20"/>
      <c r="T30" s="20"/>
      <c r="U30" s="21"/>
      <c r="V30" s="21"/>
      <c r="W30" s="21"/>
    </row>
    <row r="31" spans="1:23" ht="12" customHeight="1" x14ac:dyDescent="0.25">
      <c r="A31" s="17">
        <v>42152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-10.9</v>
      </c>
      <c r="P31" s="18">
        <v>-6.5</v>
      </c>
      <c r="Q31" s="19"/>
      <c r="R31" s="19"/>
      <c r="S31" s="20"/>
      <c r="T31" s="20"/>
      <c r="U31" s="21"/>
      <c r="V31" s="21"/>
      <c r="W31" s="21"/>
    </row>
    <row r="32" spans="1:23" ht="12" customHeight="1" x14ac:dyDescent="0.25">
      <c r="A32" s="17">
        <v>42153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-9.8000000000000007</v>
      </c>
      <c r="P32" s="18">
        <v>-5.0999999999999996</v>
      </c>
      <c r="Q32" s="19"/>
      <c r="R32" s="19"/>
      <c r="S32" s="20"/>
      <c r="T32" s="20"/>
      <c r="U32" s="21"/>
      <c r="V32" s="21"/>
      <c r="W32" s="21"/>
    </row>
    <row r="33" spans="1:23" ht="12" customHeight="1" x14ac:dyDescent="0.25">
      <c r="A33" s="22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5"/>
      <c r="Q33" s="24"/>
      <c r="R33" s="24"/>
      <c r="S33" s="26"/>
      <c r="T33" s="26"/>
      <c r="U33" s="27"/>
      <c r="V33" s="27"/>
      <c r="W33" s="27"/>
    </row>
    <row r="34" spans="1:23" ht="12" customHeight="1" x14ac:dyDescent="0.25"/>
    <row r="35" spans="1:23" ht="15" customHeight="1" x14ac:dyDescent="0.25">
      <c r="A35" s="28"/>
      <c r="B35" s="28"/>
      <c r="C35" s="32" t="s">
        <v>40</v>
      </c>
      <c r="D35" s="32"/>
      <c r="E35" s="32"/>
      <c r="F35" s="32"/>
      <c r="G35" s="32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8"/>
      <c r="S35" s="28"/>
      <c r="T35" s="28"/>
      <c r="U35" s="28"/>
      <c r="V35" s="28"/>
      <c r="W35" s="28"/>
    </row>
    <row r="36" spans="1:23" ht="12.75" customHeight="1" x14ac:dyDescent="0.25">
      <c r="A36" s="28"/>
      <c r="B36" s="28"/>
      <c r="C36" s="32" t="s">
        <v>41</v>
      </c>
      <c r="D36" s="32"/>
      <c r="E36" s="32"/>
      <c r="F36" s="32"/>
      <c r="G36" s="32"/>
      <c r="H36" s="29"/>
      <c r="I36" s="38"/>
      <c r="J36" s="38"/>
      <c r="K36" s="38"/>
      <c r="L36" s="38"/>
      <c r="M36" s="33" t="s">
        <v>42</v>
      </c>
      <c r="N36" s="33"/>
      <c r="O36" s="33"/>
      <c r="P36" s="33"/>
      <c r="Q36" s="33"/>
      <c r="R36" s="28"/>
      <c r="S36" s="28"/>
      <c r="T36" s="28"/>
      <c r="U36" s="28"/>
      <c r="V36" s="28"/>
      <c r="W36" s="28"/>
    </row>
    <row r="37" spans="1:23" ht="15" customHeight="1" x14ac:dyDescent="0.25">
      <c r="A37" s="28"/>
      <c r="B37" s="28"/>
      <c r="C37" s="32" t="s">
        <v>43</v>
      </c>
      <c r="D37" s="32"/>
      <c r="E37" s="32"/>
      <c r="F37" s="32"/>
      <c r="G37" s="32"/>
      <c r="H37" s="6"/>
      <c r="I37" s="30"/>
      <c r="J37" s="30"/>
      <c r="K37" s="30"/>
      <c r="L37" s="30"/>
      <c r="M37" s="33" t="s">
        <v>44</v>
      </c>
      <c r="N37" s="33"/>
      <c r="O37" s="33"/>
      <c r="P37" s="33"/>
      <c r="Q37" s="33"/>
      <c r="R37" s="28"/>
      <c r="S37" s="28"/>
      <c r="T37" s="28"/>
      <c r="U37" s="28"/>
      <c r="V37" s="28"/>
      <c r="W37" s="28"/>
    </row>
    <row r="38" spans="1:23" ht="12.6" customHeight="1" x14ac:dyDescent="0.25">
      <c r="A38" s="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23" ht="15.75" x14ac:dyDescent="0.25">
      <c r="A39" s="31"/>
    </row>
  </sheetData>
  <mergeCells count="69">
    <mergeCell ref="A4:G4"/>
    <mergeCell ref="R4:V4"/>
    <mergeCell ref="R1:W1"/>
    <mergeCell ref="A2:H2"/>
    <mergeCell ref="R2:W2"/>
    <mergeCell ref="A3:G3"/>
    <mergeCell ref="U3:W3"/>
    <mergeCell ref="W9:W10"/>
    <mergeCell ref="A5:S5"/>
    <mergeCell ref="A6:W6"/>
    <mergeCell ref="H7:I7"/>
    <mergeCell ref="J7:L7"/>
    <mergeCell ref="N7:P7"/>
    <mergeCell ref="A9:A10"/>
    <mergeCell ref="B9:B10"/>
    <mergeCell ref="C9:N9"/>
    <mergeCell ref="O9:P9"/>
    <mergeCell ref="Q9:Q10"/>
    <mergeCell ref="R9:R10"/>
    <mergeCell ref="S9:S10"/>
    <mergeCell ref="T9:T10"/>
    <mergeCell ref="U9:U10"/>
    <mergeCell ref="V9:V10"/>
    <mergeCell ref="T11:T12"/>
    <mergeCell ref="U11:U12"/>
    <mergeCell ref="V11:V12"/>
    <mergeCell ref="W11:W12"/>
    <mergeCell ref="A16:A17"/>
    <mergeCell ref="O16:O17"/>
    <mergeCell ref="P16:P17"/>
    <mergeCell ref="Q16:Q17"/>
    <mergeCell ref="R16:R17"/>
    <mergeCell ref="S16:S17"/>
    <mergeCell ref="A11:A12"/>
    <mergeCell ref="O11:O12"/>
    <mergeCell ref="P11:P12"/>
    <mergeCell ref="Q11:Q12"/>
    <mergeCell ref="R11:R12"/>
    <mergeCell ref="S11:S12"/>
    <mergeCell ref="T16:T17"/>
    <mergeCell ref="U16:U17"/>
    <mergeCell ref="V16:V17"/>
    <mergeCell ref="W16:W17"/>
    <mergeCell ref="A21:A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A27:A28"/>
    <mergeCell ref="O27:O28"/>
    <mergeCell ref="P27:P28"/>
    <mergeCell ref="Q27:Q28"/>
    <mergeCell ref="R27:R28"/>
    <mergeCell ref="S27:S28"/>
    <mergeCell ref="W27:W28"/>
    <mergeCell ref="C35:G35"/>
    <mergeCell ref="C36:G36"/>
    <mergeCell ref="I36:L36"/>
    <mergeCell ref="M36:Q36"/>
    <mergeCell ref="C37:G37"/>
    <mergeCell ref="M37:Q37"/>
    <mergeCell ref="T27:T28"/>
    <mergeCell ref="U27:U28"/>
    <mergeCell ref="V27:V28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2015-05-29T07:20:48Z</dcterms:created>
  <dcterms:modified xsi:type="dcterms:W3CDTF">2015-05-29T07:23:47Z</dcterms:modified>
</cp:coreProperties>
</file>