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9-2" sheetId="6" r:id="rId1"/>
  </sheets>
  <externalReferences>
    <externalReference r:id="rId2"/>
    <externalReference r:id="rId3"/>
    <externalReference r:id="rId4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  <definedName name="ддд">#REF!</definedName>
    <definedName name="ММИИ">#REF!</definedName>
    <definedName name="_xlnm.Print_Area" localSheetId="0">'09-2'!$B$1:$V$39</definedName>
    <definedName name="Х1">[1]б.1!#REF!</definedName>
  </definedNames>
  <calcPr calcId="145621"/>
</workbook>
</file>

<file path=xl/calcChain.xml><?xml version="1.0" encoding="utf-8"?>
<calcChain xmlns="http://schemas.openxmlformats.org/spreadsheetml/2006/main">
  <c r="AA38" i="6" l="1"/>
  <c r="Z38" i="6"/>
  <c r="Z37" i="6"/>
  <c r="AD35" i="6"/>
  <c r="AD34" i="6"/>
  <c r="AD33" i="6"/>
  <c r="AD32" i="6"/>
  <c r="AD31" i="6"/>
  <c r="AD30" i="6"/>
  <c r="AD29" i="6"/>
  <c r="AD28" i="6"/>
  <c r="AD27" i="6"/>
  <c r="AD26" i="6"/>
  <c r="AD25" i="6"/>
  <c r="AD24" i="6"/>
  <c r="A24" i="6"/>
  <c r="AD23" i="6"/>
  <c r="A23" i="6"/>
  <c r="AD22" i="6"/>
  <c r="A22" i="6"/>
  <c r="AD21" i="6"/>
  <c r="A21" i="6"/>
  <c r="AD20" i="6"/>
  <c r="A20" i="6"/>
  <c r="AD19" i="6"/>
  <c r="AD18" i="6"/>
  <c r="AD17" i="6"/>
  <c r="A17" i="6"/>
  <c r="B45" i="6" s="1"/>
  <c r="AD16" i="6"/>
  <c r="A16" i="6"/>
  <c r="B44" i="6" s="1"/>
  <c r="AD15" i="6"/>
  <c r="A15" i="6"/>
  <c r="B43" i="6" s="1"/>
  <c r="AD14" i="6"/>
  <c r="A14" i="6"/>
  <c r="B42" i="6" s="1"/>
  <c r="AD13" i="6"/>
  <c r="A13" i="6"/>
  <c r="B41" i="6" s="1"/>
</calcChain>
</file>

<file path=xl/sharedStrings.xml><?xml version="1.0" encoding="utf-8"?>
<sst xmlns="http://schemas.openxmlformats.org/spreadsheetml/2006/main" count="68" uniqueCount="59">
  <si>
    <t>ЯГОТИНСЬКЕ ЛІНІЙНЕ ВИРОБНИЧЕ УПРАВЛІННЯ</t>
  </si>
  <si>
    <t>МАГІСТРАЛЬНИХ ГАЗОПРОВОДІВ</t>
  </si>
  <si>
    <r>
      <t xml:space="preserve">П А С П О Р Т </t>
    </r>
    <r>
      <rPr>
        <sz val="14"/>
        <rFont val="Times New Roman Cyr"/>
        <family val="1"/>
        <charset val="204"/>
      </rPr>
      <t xml:space="preserve">  Я К О С Т І   П Р И Р О Д Н О Г О   Г А З У   </t>
    </r>
  </si>
  <si>
    <t>за</t>
  </si>
  <si>
    <t>місяць</t>
  </si>
  <si>
    <t>року</t>
  </si>
  <si>
    <t>по</t>
  </si>
  <si>
    <t>дата відбору</t>
  </si>
  <si>
    <t>КОМПОНЕНТНИЙ  СКЛАД ГАЗУ, ОБ.%</t>
  </si>
  <si>
    <t>Точка роси вологи (Р=4МПа), °С</t>
  </si>
  <si>
    <t>відносна густина</t>
  </si>
  <si>
    <t>хромат.густина, кг/м3</t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</si>
  <si>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</si>
  <si>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</si>
  <si>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</si>
  <si>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</si>
  <si>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</si>
  <si>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</si>
  <si>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</si>
  <si>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</si>
  <si>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</si>
  <si>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</si>
  <si>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</si>
  <si>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</si>
  <si>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</si>
  <si>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</si>
  <si>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</si>
  <si>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</si>
  <si>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</si>
  <si>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</si>
  <si>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</si>
  <si>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 xml:space="preserve"> </t>
  </si>
  <si>
    <t>менше</t>
  </si>
  <si>
    <t>відсут</t>
  </si>
  <si>
    <t>відс.</t>
  </si>
  <si>
    <t>становить:     по волозі</t>
  </si>
  <si>
    <t>ºС</t>
  </si>
  <si>
    <t>по вуглеводням:</t>
  </si>
  <si>
    <t>ттроси 1 раз на місяць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</si>
  <si>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</si>
  <si>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</si>
  <si>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t>ПХм</t>
  </si>
  <si>
    <t xml:space="preserve">ГРС П.-Хмельницький   </t>
  </si>
  <si>
    <t>(для споживачів приєднаних доГРС "Циблі", ГРС “Соснова”, ГРС “Переяслав-Хмельницький”, ГРС “Помоклі”, ГРС “Дівички”)</t>
  </si>
  <si>
    <r>
      <t xml:space="preserve"> переданого  </t>
    </r>
    <r>
      <rPr>
        <b/>
        <sz val="14"/>
        <rFont val="Times New Roman Cyr"/>
        <charset val="204"/>
      </rPr>
      <t xml:space="preserve">Яготинським  ЛВУМГ </t>
    </r>
    <r>
      <rPr>
        <sz val="14"/>
        <rFont val="Times New Roman Cyr"/>
        <charset val="204"/>
      </rPr>
      <t xml:space="preserve">та прийнятого по </t>
    </r>
    <r>
      <rPr>
        <b/>
        <sz val="14"/>
        <rFont val="Times New Roman Cyr"/>
        <charset val="204"/>
      </rPr>
      <t xml:space="preserve">Київській  області </t>
    </r>
    <r>
      <rPr>
        <sz val="14"/>
        <rFont val="Times New Roman Cyr"/>
        <charset val="204"/>
      </rPr>
      <t>:  ПАТ "КИЇВОБЛГАЗ",  РВУ КИЇВАВТОГАЗ</t>
    </r>
  </si>
  <si>
    <t>Переяслав- Хмельницькою ФЕГГ  ПАТ "КИЇВОБЛГАЗ", Переяслав-Хмельницькою АГНКС  РВУ "КИЇВАВТОГАЗ"</t>
  </si>
  <si>
    <r>
      <t xml:space="preserve"> по газопроводу Шебелинка-Полтава-Київ </t>
    </r>
    <r>
      <rPr>
        <b/>
        <sz val="14"/>
        <rFont val="Times New Roman Cyr"/>
        <charset val="204"/>
      </rPr>
      <t>(ШПК)</t>
    </r>
    <r>
      <rPr>
        <sz val="14"/>
        <rFont val="Times New Roman Cyr"/>
        <charset val="204"/>
      </rPr>
      <t xml:space="preserve"> за період з </t>
    </r>
  </si>
  <si>
    <t>теплота згоряння,нижча, ккал/м3</t>
  </si>
  <si>
    <t>число Воббе, ккал/м3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</si>
  <si>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</si>
  <si>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зупинка цеху</t>
  </si>
  <si>
    <t>Свідоцтво про атестацію ВХАЛ  № 70А-81-11</t>
  </si>
  <si>
    <t>Дійсне до 3 жовтня 2016 року</t>
  </si>
  <si>
    <t>№ 1505</t>
  </si>
  <si>
    <t>травень</t>
  </si>
  <si>
    <t>Головний інженер</t>
  </si>
  <si>
    <t>Н.М.Андріїшин</t>
  </si>
  <si>
    <t>Завідувач ВХАЛ</t>
  </si>
  <si>
    <t>Т.О.Бугера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</si>
</sst>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"/>
    <numFmt numFmtId="166" formatCode="0.0"/>
  </numFmts>
  <fonts count="4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9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color indexed="10"/>
      <name val="Arial Cy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b/>
      <sz val="14"/>
      <name val="Times New Roman Cyr"/>
      <charset val="204"/>
    </font>
    <font>
      <sz val="9"/>
      <name val="Times New Roman Cyr"/>
      <family val="1"/>
      <charset val="204"/>
    </font>
    <font>
      <b/>
      <sz val="8"/>
      <color indexed="9"/>
      <name val="Arial Cyr"/>
      <charset val="204"/>
    </font>
    <font>
      <b/>
      <sz val="10"/>
      <color indexed="9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sz val="10"/>
      <name val="Times New Roman Cyr"/>
      <charset val="204"/>
    </font>
    <font>
      <sz val="10"/>
      <color indexed="9"/>
      <name val="Times New Roman Cyr"/>
      <family val="1"/>
      <charset val="204"/>
    </font>
    <font>
      <sz val="6"/>
      <name val="Times New Roman Cyr"/>
      <family val="1"/>
      <charset val="204"/>
    </font>
    <font>
      <sz val="13"/>
      <name val="Times New Roman Cyr"/>
      <family val="1"/>
      <charset val="204"/>
    </font>
    <font>
      <sz val="14"/>
      <name val="Times New Roman Cyr"/>
      <charset val="204"/>
    </font>
    <font>
      <b/>
      <sz val="11"/>
      <color indexed="9"/>
      <name val="Times New Roman Cyr"/>
      <family val="1"/>
      <charset val="204"/>
    </font>
    <font>
      <sz val="9"/>
      <name val="Times New Roman Cyr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16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21" applyNumberFormat="0" applyAlignment="0" applyProtection="0"/>
    <xf numFmtId="0" fontId="35" fillId="21" borderId="22" applyNumberFormat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1" applyNumberFormat="0" applyAlignment="0" applyProtection="0"/>
    <xf numFmtId="0" fontId="42" fillId="0" borderId="26" applyNumberFormat="0" applyFill="0" applyAlignment="0" applyProtection="0"/>
    <xf numFmtId="0" fontId="43" fillId="22" borderId="0" applyNumberFormat="0" applyBorder="0" applyAlignment="0" applyProtection="0"/>
    <xf numFmtId="0" fontId="44" fillId="23" borderId="27" applyNumberFormat="0" applyFont="0" applyAlignment="0" applyProtection="0"/>
    <xf numFmtId="0" fontId="45" fillId="20" borderId="28" applyNumberFormat="0" applyAlignment="0" applyProtection="0"/>
    <xf numFmtId="0" fontId="46" fillId="0" borderId="0" applyNumberFormat="0" applyFill="0" applyBorder="0" applyAlignment="0" applyProtection="0"/>
    <xf numFmtId="0" fontId="47" fillId="0" borderId="2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1" applyFont="1" applyFill="1"/>
    <xf numFmtId="0" fontId="1" fillId="0" borderId="0" xfId="1" applyFill="1"/>
    <xf numFmtId="0" fontId="1" fillId="0" borderId="0" xfId="1" applyFont="1" applyFill="1"/>
    <xf numFmtId="0" fontId="4" fillId="0" borderId="0" xfId="1" applyFont="1" applyFill="1" applyAlignment="1">
      <alignment horizontal="right" vertical="top" wrapText="1"/>
    </xf>
    <xf numFmtId="0" fontId="5" fillId="0" borderId="0" xfId="1" applyFont="1" applyFill="1" applyAlignment="1">
      <alignment horizontal="left" vertical="center" wrapText="1"/>
    </xf>
    <xf numFmtId="0" fontId="1" fillId="0" borderId="0" xfId="1" applyFill="1" applyAlignment="1">
      <alignment horizontal="center" vertical="center" wrapText="1"/>
    </xf>
    <xf numFmtId="0" fontId="7" fillId="0" borderId="0" xfId="1" applyFont="1" applyFill="1"/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" fillId="0" borderId="0" xfId="1" applyFill="1" applyBorder="1"/>
    <xf numFmtId="0" fontId="14" fillId="0" borderId="0" xfId="1" applyFont="1" applyFill="1"/>
    <xf numFmtId="0" fontId="13" fillId="0" borderId="2" xfId="1" applyFont="1" applyFill="1" applyBorder="1" applyAlignment="1">
      <alignment horizontal="center" vertical="center" textRotation="90" wrapText="1"/>
    </xf>
    <xf numFmtId="0" fontId="13" fillId="0" borderId="0" xfId="1" applyFont="1" applyFill="1" applyBorder="1" applyAlignment="1">
      <alignment horizontal="center" vertical="center" textRotation="90" wrapText="1"/>
    </xf>
    <xf numFmtId="0" fontId="13" fillId="0" borderId="10" xfId="1" applyFont="1" applyFill="1" applyBorder="1" applyAlignment="1">
      <alignment horizontal="center" vertical="center" textRotation="90" wrapText="1"/>
    </xf>
    <xf numFmtId="0" fontId="13" fillId="0" borderId="7" xfId="1" applyFont="1" applyFill="1" applyBorder="1" applyAlignment="1">
      <alignment horizontal="center" vertical="center" textRotation="90" wrapText="1"/>
    </xf>
    <xf numFmtId="0" fontId="15" fillId="0" borderId="0" xfId="1" applyFont="1" applyFill="1" applyBorder="1"/>
    <xf numFmtId="164" fontId="17" fillId="0" borderId="6" xfId="2" applyNumberFormat="1" applyFont="1" applyFill="1" applyBorder="1" applyAlignment="1">
      <alignment horizontal="center" vertical="center" wrapText="1"/>
    </xf>
    <xf numFmtId="165" fontId="18" fillId="0" borderId="6" xfId="1" applyNumberFormat="1" applyFont="1" applyFill="1" applyBorder="1" applyAlignment="1">
      <alignment horizontal="center" vertical="center" wrapText="1"/>
    </xf>
    <xf numFmtId="166" fontId="18" fillId="0" borderId="6" xfId="1" applyNumberFormat="1" applyFont="1" applyFill="1" applyBorder="1" applyAlignment="1">
      <alignment horizontal="center" vertical="center" wrapText="1"/>
    </xf>
    <xf numFmtId="1" fontId="18" fillId="0" borderId="6" xfId="1" applyNumberFormat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164" fontId="18" fillId="0" borderId="6" xfId="2" applyNumberFormat="1" applyFont="1" applyFill="1" applyBorder="1" applyAlignment="1">
      <alignment horizontal="center" vertical="center" wrapText="1"/>
    </xf>
    <xf numFmtId="0" fontId="1" fillId="0" borderId="6" xfId="1" applyFont="1" applyFill="1" applyBorder="1"/>
    <xf numFmtId="2" fontId="18" fillId="0" borderId="6" xfId="1" applyNumberFormat="1" applyFont="1" applyFill="1" applyBorder="1" applyAlignment="1">
      <alignment horizontal="center" vertical="center" wrapText="1"/>
    </xf>
    <xf numFmtId="0" fontId="1" fillId="0" borderId="12" xfId="1" applyFont="1" applyFill="1" applyBorder="1"/>
    <xf numFmtId="0" fontId="2" fillId="0" borderId="0" xfId="1" applyFont="1" applyFill="1" applyBorder="1"/>
    <xf numFmtId="0" fontId="18" fillId="0" borderId="6" xfId="1" applyFont="1" applyFill="1" applyBorder="1"/>
    <xf numFmtId="165" fontId="20" fillId="0" borderId="6" xfId="1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2" fontId="20" fillId="0" borderId="6" xfId="1" applyNumberFormat="1" applyFont="1" applyFill="1" applyBorder="1" applyAlignment="1">
      <alignment horizontal="center" vertical="center" wrapText="1"/>
    </xf>
    <xf numFmtId="166" fontId="20" fillId="0" borderId="6" xfId="1" applyNumberFormat="1" applyFont="1" applyFill="1" applyBorder="1" applyAlignment="1">
      <alignment horizontal="center" vertical="center" wrapText="1"/>
    </xf>
    <xf numFmtId="164" fontId="20" fillId="0" borderId="6" xfId="2" applyNumberFormat="1" applyFont="1" applyFill="1" applyBorder="1" applyAlignment="1">
      <alignment horizontal="center" vertical="center" wrapText="1"/>
    </xf>
    <xf numFmtId="0" fontId="2" fillId="0" borderId="6" xfId="1" applyFont="1" applyFill="1" applyBorder="1"/>
    <xf numFmtId="164" fontId="20" fillId="0" borderId="6" xfId="1" applyNumberFormat="1" applyFont="1" applyFill="1" applyBorder="1" applyAlignment="1">
      <alignment horizontal="center"/>
    </xf>
    <xf numFmtId="0" fontId="20" fillId="0" borderId="6" xfId="1" applyFont="1" applyFill="1" applyBorder="1"/>
    <xf numFmtId="165" fontId="15" fillId="0" borderId="13" xfId="1" applyNumberFormat="1" applyFont="1" applyFill="1" applyBorder="1"/>
    <xf numFmtId="0" fontId="15" fillId="0" borderId="14" xfId="1" applyFont="1" applyFill="1" applyBorder="1"/>
    <xf numFmtId="14" fontId="15" fillId="0" borderId="15" xfId="1" applyNumberFormat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22" fillId="0" borderId="0" xfId="1" applyFont="1" applyFill="1" applyBorder="1"/>
    <xf numFmtId="0" fontId="3" fillId="0" borderId="0" xfId="1" applyFont="1" applyFill="1" applyBorder="1"/>
    <xf numFmtId="0" fontId="15" fillId="0" borderId="16" xfId="1" applyFont="1" applyFill="1" applyBorder="1"/>
    <xf numFmtId="0" fontId="15" fillId="0" borderId="17" xfId="1" applyFont="1" applyFill="1" applyBorder="1"/>
    <xf numFmtId="0" fontId="6" fillId="0" borderId="0" xfId="1" applyFont="1" applyFill="1" applyBorder="1"/>
    <xf numFmtId="0" fontId="22" fillId="0" borderId="0" xfId="1" applyFont="1" applyFill="1" applyBorder="1" applyAlignment="1">
      <alignment horizontal="left"/>
    </xf>
    <xf numFmtId="0" fontId="4" fillId="0" borderId="0" xfId="1" applyFont="1" applyFill="1"/>
    <xf numFmtId="0" fontId="2" fillId="0" borderId="0" xfId="1" applyFont="1" applyFill="1" applyBorder="1" applyAlignment="1">
      <alignment textRotation="90"/>
    </xf>
    <xf numFmtId="0" fontId="24" fillId="0" borderId="0" xfId="1" applyFont="1" applyFill="1" applyAlignment="1">
      <alignment horizontal="right" vertical="top" wrapText="1"/>
    </xf>
    <xf numFmtId="0" fontId="25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right" vertical="center" wrapText="1"/>
    </xf>
    <xf numFmtId="0" fontId="29" fillId="0" borderId="2" xfId="1" applyFont="1" applyFill="1" applyBorder="1" applyAlignment="1">
      <alignment horizontal="center" vertical="center" textRotation="90" wrapText="1"/>
    </xf>
    <xf numFmtId="0" fontId="1" fillId="0" borderId="8" xfId="1" applyFill="1" applyBorder="1" applyAlignment="1">
      <alignment textRotation="90"/>
    </xf>
    <xf numFmtId="0" fontId="13" fillId="0" borderId="6" xfId="1" applyFont="1" applyFill="1" applyBorder="1" applyAlignment="1">
      <alignment horizontal="center" vertical="center" textRotation="90" wrapText="1"/>
    </xf>
    <xf numFmtId="0" fontId="15" fillId="0" borderId="0" xfId="1" applyFont="1" applyFill="1"/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/>
    <xf numFmtId="165" fontId="20" fillId="0" borderId="6" xfId="1" applyNumberFormat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15" fillId="0" borderId="18" xfId="1" applyFont="1" applyFill="1" applyBorder="1"/>
    <xf numFmtId="165" fontId="15" fillId="0" borderId="15" xfId="1" applyNumberFormat="1" applyFont="1" applyFill="1" applyBorder="1"/>
    <xf numFmtId="0" fontId="15" fillId="0" borderId="19" xfId="1" applyFont="1" applyFill="1" applyBorder="1"/>
    <xf numFmtId="0" fontId="15" fillId="0" borderId="20" xfId="1" applyFont="1" applyFill="1" applyBorder="1"/>
    <xf numFmtId="0" fontId="30" fillId="0" borderId="0" xfId="1" applyFont="1" applyFill="1" applyBorder="1"/>
    <xf numFmtId="0" fontId="18" fillId="0" borderId="0" xfId="1" applyFont="1" applyFill="1" applyBorder="1"/>
    <xf numFmtId="165" fontId="19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vertical="top" wrapText="1"/>
    </xf>
    <xf numFmtId="0" fontId="5" fillId="0" borderId="0" xfId="1" applyFont="1" applyFill="1" applyAlignment="1">
      <alignment horizontal="righ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textRotation="90" wrapText="1"/>
    </xf>
    <xf numFmtId="0" fontId="13" fillId="0" borderId="9" xfId="1" applyFont="1" applyFill="1" applyBorder="1" applyAlignment="1">
      <alignment horizontal="center" vertical="center" textRotation="90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textRotation="90" wrapText="1"/>
    </xf>
    <xf numFmtId="0" fontId="6" fillId="0" borderId="6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textRotation="90" wrapText="1"/>
    </xf>
    <xf numFmtId="0" fontId="13" fillId="0" borderId="8" xfId="1" applyFont="1" applyFill="1" applyBorder="1" applyAlignment="1">
      <alignment horizontal="center" vertical="center" textRotation="90" wrapText="1"/>
    </xf>
    <xf numFmtId="0" fontId="20" fillId="0" borderId="6" xfId="1" applyFont="1" applyFill="1" applyBorder="1"/>
    <xf numFmtId="14" fontId="21" fillId="0" borderId="0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right"/>
    </xf>
    <xf numFmtId="0" fontId="22" fillId="0" borderId="0" xfId="1" applyFont="1" applyFill="1" applyBorder="1" applyAlignment="1">
      <alignment horizontal="left"/>
    </xf>
    <xf numFmtId="0" fontId="3" fillId="0" borderId="0" xfId="1" applyFont="1" applyFill="1" applyBorder="1"/>
    <xf numFmtId="166" fontId="18" fillId="0" borderId="3" xfId="1" applyNumberFormat="1" applyFont="1" applyFill="1" applyBorder="1" applyAlignment="1">
      <alignment horizontal="center" vertical="center" wrapText="1"/>
    </xf>
    <xf numFmtId="166" fontId="18" fillId="0" borderId="4" xfId="1" applyNumberFormat="1" applyFont="1" applyFill="1" applyBorder="1" applyAlignment="1">
      <alignment horizontal="center" vertical="center" wrapText="1"/>
    </xf>
    <xf numFmtId="166" fontId="18" fillId="0" borderId="5" xfId="1" applyNumberFormat="1" applyFont="1" applyFill="1" applyBorder="1" applyAlignment="1">
      <alignment horizontal="center" vertical="center" wrapText="1"/>
    </xf>
    <xf numFmtId="14" fontId="20" fillId="0" borderId="6" xfId="1" applyNumberFormat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6" xfId="1" applyFont="1" applyFill="1" applyBorder="1" applyAlignment="1">
      <alignment horizontal="right"/>
    </xf>
    <xf numFmtId="0" fontId="22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right" vertical="top" wrapText="1"/>
    </xf>
    <xf numFmtId="0" fontId="26" fillId="0" borderId="0" xfId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center" vertical="top" wrapText="1"/>
    </xf>
    <xf numFmtId="0" fontId="5" fillId="0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right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textRotation="90" wrapText="1"/>
    </xf>
    <xf numFmtId="0" fontId="29" fillId="0" borderId="6" xfId="1" applyFont="1" applyFill="1" applyBorder="1" applyAlignment="1">
      <alignment horizontal="center" vertical="center" textRotation="90" wrapText="1"/>
    </xf>
    <xf numFmtId="0" fontId="29" fillId="0" borderId="7" xfId="1" applyFont="1" applyFill="1" applyBorder="1" applyAlignment="1">
      <alignment horizontal="center" vertical="center" textRotation="90" wrapText="1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2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imlab3%20&#1086;&#1090;%20151214/analiz%20gaz%202015/05%20&#1090;&#1088;&#1072;&#1074;&#1077;&#1085;&#1100;%2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0"/>
      <sheetData sheetId="1">
        <row r="7">
          <cell r="H7">
            <v>-10.9</v>
          </cell>
        </row>
        <row r="8">
          <cell r="H8">
            <v>-9.8000000000000007</v>
          </cell>
        </row>
        <row r="9">
          <cell r="H9">
            <v>-14.6</v>
          </cell>
        </row>
        <row r="10">
          <cell r="H10">
            <v>-12.3</v>
          </cell>
        </row>
        <row r="11">
          <cell r="H11">
            <v>-10.7</v>
          </cell>
        </row>
        <row r="12">
          <cell r="H12">
            <v>-10.5</v>
          </cell>
        </row>
        <row r="13">
          <cell r="H13">
            <v>-8.3000000000000007</v>
          </cell>
        </row>
        <row r="14">
          <cell r="H14">
            <v>-8.6</v>
          </cell>
        </row>
        <row r="15">
          <cell r="H15">
            <v>-7.3</v>
          </cell>
        </row>
        <row r="16">
          <cell r="H16">
            <v>-7</v>
          </cell>
        </row>
        <row r="17">
          <cell r="H17">
            <v>-10.199999999999999</v>
          </cell>
        </row>
        <row r="18">
          <cell r="H18">
            <v>-9.6999999999999993</v>
          </cell>
        </row>
        <row r="19">
          <cell r="H19">
            <v>-7.9</v>
          </cell>
        </row>
        <row r="20">
          <cell r="H20">
            <v>-9.1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-7.3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</sheetData>
      <sheetData sheetId="2"/>
      <sheetData sheetId="3">
        <row r="22">
          <cell r="C22">
            <v>42131</v>
          </cell>
        </row>
        <row r="40">
          <cell r="H40">
            <v>-11.3</v>
          </cell>
          <cell r="I40">
            <v>-13.4</v>
          </cell>
        </row>
      </sheetData>
      <sheetData sheetId="4"/>
      <sheetData sheetId="5">
        <row r="8">
          <cell r="G8">
            <v>90.149000000000001</v>
          </cell>
        </row>
        <row r="15">
          <cell r="G15">
            <v>90.293999999999997</v>
          </cell>
        </row>
        <row r="22">
          <cell r="G22">
            <v>90.286000000000001</v>
          </cell>
        </row>
        <row r="29">
          <cell r="G29">
            <v>90.254999999999995</v>
          </cell>
        </row>
        <row r="41">
          <cell r="C41">
            <v>42129</v>
          </cell>
        </row>
        <row r="42">
          <cell r="C42">
            <v>42136</v>
          </cell>
        </row>
        <row r="43">
          <cell r="C43">
            <v>42142</v>
          </cell>
        </row>
        <row r="44">
          <cell r="C44">
            <v>42149</v>
          </cell>
        </row>
        <row r="45">
          <cell r="C4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L65"/>
  <sheetViews>
    <sheetView tabSelected="1" view="pageBreakPreview" topLeftCell="B1" zoomScale="75" zoomScaleNormal="100" workbookViewId="0">
      <selection activeCell="G43" sqref="G43"/>
    </sheetView>
  </sheetViews>
  <sheetFormatPr defaultRowHeight="12.75" x14ac:dyDescent="0.2"/>
  <cols>
    <col min="1" max="1" width="12" style="1" hidden="1" customWidth="1"/>
    <col min="2" max="2" width="9" style="3" customWidth="1"/>
    <col min="3" max="17" width="6.5703125" style="2" customWidth="1"/>
    <col min="18" max="18" width="7.42578125" style="2" customWidth="1"/>
    <col min="19" max="19" width="6.5703125" style="2" customWidth="1"/>
    <col min="20" max="20" width="7.42578125" style="2" customWidth="1"/>
    <col min="21" max="21" width="6.85546875" style="2" customWidth="1"/>
    <col min="22" max="22" width="7.42578125" style="2" customWidth="1"/>
    <col min="23" max="23" width="2" style="2" customWidth="1"/>
    <col min="24" max="24" width="6.42578125" style="2" customWidth="1"/>
    <col min="25" max="25" width="5.7109375" style="2" customWidth="1"/>
    <col min="26" max="26" width="14.7109375" style="1" hidden="1" customWidth="1"/>
    <col min="27" max="27" width="7.5703125" style="1" hidden="1" customWidth="1"/>
    <col min="28" max="28" width="5.7109375" style="1" hidden="1" customWidth="1"/>
    <col min="29" max="256" width="9.140625" style="2"/>
    <col min="257" max="257" width="0" style="2" hidden="1" customWidth="1"/>
    <col min="258" max="258" width="9" style="2" customWidth="1"/>
    <col min="259" max="273" width="6.5703125" style="2" customWidth="1"/>
    <col min="274" max="274" width="7.42578125" style="2" customWidth="1"/>
    <col min="275" max="275" width="6.5703125" style="2" customWidth="1"/>
    <col min="276" max="276" width="7.42578125" style="2" customWidth="1"/>
    <col min="277" max="277" width="6.85546875" style="2" customWidth="1"/>
    <col min="278" max="278" width="7.42578125" style="2" customWidth="1"/>
    <col min="279" max="279" width="2" style="2" customWidth="1"/>
    <col min="280" max="280" width="6.42578125" style="2" customWidth="1"/>
    <col min="281" max="281" width="5.7109375" style="2" customWidth="1"/>
    <col min="282" max="284" width="0" style="2" hidden="1" customWidth="1"/>
    <col min="285" max="512" width="9.140625" style="2"/>
    <col min="513" max="513" width="0" style="2" hidden="1" customWidth="1"/>
    <col min="514" max="514" width="9" style="2" customWidth="1"/>
    <col min="515" max="529" width="6.5703125" style="2" customWidth="1"/>
    <col min="530" max="530" width="7.42578125" style="2" customWidth="1"/>
    <col min="531" max="531" width="6.5703125" style="2" customWidth="1"/>
    <col min="532" max="532" width="7.42578125" style="2" customWidth="1"/>
    <col min="533" max="533" width="6.85546875" style="2" customWidth="1"/>
    <col min="534" max="534" width="7.42578125" style="2" customWidth="1"/>
    <col min="535" max="535" width="2" style="2" customWidth="1"/>
    <col min="536" max="536" width="6.42578125" style="2" customWidth="1"/>
    <col min="537" max="537" width="5.7109375" style="2" customWidth="1"/>
    <col min="538" max="540" width="0" style="2" hidden="1" customWidth="1"/>
    <col min="541" max="768" width="9.140625" style="2"/>
    <col min="769" max="769" width="0" style="2" hidden="1" customWidth="1"/>
    <col min="770" max="770" width="9" style="2" customWidth="1"/>
    <col min="771" max="785" width="6.5703125" style="2" customWidth="1"/>
    <col min="786" max="786" width="7.42578125" style="2" customWidth="1"/>
    <col min="787" max="787" width="6.5703125" style="2" customWidth="1"/>
    <col min="788" max="788" width="7.42578125" style="2" customWidth="1"/>
    <col min="789" max="789" width="6.85546875" style="2" customWidth="1"/>
    <col min="790" max="790" width="7.42578125" style="2" customWidth="1"/>
    <col min="791" max="791" width="2" style="2" customWidth="1"/>
    <col min="792" max="792" width="6.42578125" style="2" customWidth="1"/>
    <col min="793" max="793" width="5.7109375" style="2" customWidth="1"/>
    <col min="794" max="796" width="0" style="2" hidden="1" customWidth="1"/>
    <col min="797" max="1024" width="9.140625" style="2"/>
    <col min="1025" max="1025" width="0" style="2" hidden="1" customWidth="1"/>
    <col min="1026" max="1026" width="9" style="2" customWidth="1"/>
    <col min="1027" max="1041" width="6.5703125" style="2" customWidth="1"/>
    <col min="1042" max="1042" width="7.42578125" style="2" customWidth="1"/>
    <col min="1043" max="1043" width="6.5703125" style="2" customWidth="1"/>
    <col min="1044" max="1044" width="7.42578125" style="2" customWidth="1"/>
    <col min="1045" max="1045" width="6.85546875" style="2" customWidth="1"/>
    <col min="1046" max="1046" width="7.42578125" style="2" customWidth="1"/>
    <col min="1047" max="1047" width="2" style="2" customWidth="1"/>
    <col min="1048" max="1048" width="6.42578125" style="2" customWidth="1"/>
    <col min="1049" max="1049" width="5.7109375" style="2" customWidth="1"/>
    <col min="1050" max="1052" width="0" style="2" hidden="1" customWidth="1"/>
    <col min="1053" max="1280" width="9.140625" style="2"/>
    <col min="1281" max="1281" width="0" style="2" hidden="1" customWidth="1"/>
    <col min="1282" max="1282" width="9" style="2" customWidth="1"/>
    <col min="1283" max="1297" width="6.5703125" style="2" customWidth="1"/>
    <col min="1298" max="1298" width="7.42578125" style="2" customWidth="1"/>
    <col min="1299" max="1299" width="6.5703125" style="2" customWidth="1"/>
    <col min="1300" max="1300" width="7.42578125" style="2" customWidth="1"/>
    <col min="1301" max="1301" width="6.85546875" style="2" customWidth="1"/>
    <col min="1302" max="1302" width="7.42578125" style="2" customWidth="1"/>
    <col min="1303" max="1303" width="2" style="2" customWidth="1"/>
    <col min="1304" max="1304" width="6.42578125" style="2" customWidth="1"/>
    <col min="1305" max="1305" width="5.7109375" style="2" customWidth="1"/>
    <col min="1306" max="1308" width="0" style="2" hidden="1" customWidth="1"/>
    <col min="1309" max="1536" width="9.140625" style="2"/>
    <col min="1537" max="1537" width="0" style="2" hidden="1" customWidth="1"/>
    <col min="1538" max="1538" width="9" style="2" customWidth="1"/>
    <col min="1539" max="1553" width="6.5703125" style="2" customWidth="1"/>
    <col min="1554" max="1554" width="7.42578125" style="2" customWidth="1"/>
    <col min="1555" max="1555" width="6.5703125" style="2" customWidth="1"/>
    <col min="1556" max="1556" width="7.42578125" style="2" customWidth="1"/>
    <col min="1557" max="1557" width="6.85546875" style="2" customWidth="1"/>
    <col min="1558" max="1558" width="7.42578125" style="2" customWidth="1"/>
    <col min="1559" max="1559" width="2" style="2" customWidth="1"/>
    <col min="1560" max="1560" width="6.42578125" style="2" customWidth="1"/>
    <col min="1561" max="1561" width="5.7109375" style="2" customWidth="1"/>
    <col min="1562" max="1564" width="0" style="2" hidden="1" customWidth="1"/>
    <col min="1565" max="1792" width="9.140625" style="2"/>
    <col min="1793" max="1793" width="0" style="2" hidden="1" customWidth="1"/>
    <col min="1794" max="1794" width="9" style="2" customWidth="1"/>
    <col min="1795" max="1809" width="6.5703125" style="2" customWidth="1"/>
    <col min="1810" max="1810" width="7.42578125" style="2" customWidth="1"/>
    <col min="1811" max="1811" width="6.5703125" style="2" customWidth="1"/>
    <col min="1812" max="1812" width="7.42578125" style="2" customWidth="1"/>
    <col min="1813" max="1813" width="6.85546875" style="2" customWidth="1"/>
    <col min="1814" max="1814" width="7.42578125" style="2" customWidth="1"/>
    <col min="1815" max="1815" width="2" style="2" customWidth="1"/>
    <col min="1816" max="1816" width="6.42578125" style="2" customWidth="1"/>
    <col min="1817" max="1817" width="5.7109375" style="2" customWidth="1"/>
    <col min="1818" max="1820" width="0" style="2" hidden="1" customWidth="1"/>
    <col min="1821" max="2048" width="9.140625" style="2"/>
    <col min="2049" max="2049" width="0" style="2" hidden="1" customWidth="1"/>
    <col min="2050" max="2050" width="9" style="2" customWidth="1"/>
    <col min="2051" max="2065" width="6.5703125" style="2" customWidth="1"/>
    <col min="2066" max="2066" width="7.42578125" style="2" customWidth="1"/>
    <col min="2067" max="2067" width="6.5703125" style="2" customWidth="1"/>
    <col min="2068" max="2068" width="7.42578125" style="2" customWidth="1"/>
    <col min="2069" max="2069" width="6.85546875" style="2" customWidth="1"/>
    <col min="2070" max="2070" width="7.42578125" style="2" customWidth="1"/>
    <col min="2071" max="2071" width="2" style="2" customWidth="1"/>
    <col min="2072" max="2072" width="6.42578125" style="2" customWidth="1"/>
    <col min="2073" max="2073" width="5.7109375" style="2" customWidth="1"/>
    <col min="2074" max="2076" width="0" style="2" hidden="1" customWidth="1"/>
    <col min="2077" max="2304" width="9.140625" style="2"/>
    <col min="2305" max="2305" width="0" style="2" hidden="1" customWidth="1"/>
    <col min="2306" max="2306" width="9" style="2" customWidth="1"/>
    <col min="2307" max="2321" width="6.5703125" style="2" customWidth="1"/>
    <col min="2322" max="2322" width="7.42578125" style="2" customWidth="1"/>
    <col min="2323" max="2323" width="6.5703125" style="2" customWidth="1"/>
    <col min="2324" max="2324" width="7.42578125" style="2" customWidth="1"/>
    <col min="2325" max="2325" width="6.85546875" style="2" customWidth="1"/>
    <col min="2326" max="2326" width="7.42578125" style="2" customWidth="1"/>
    <col min="2327" max="2327" width="2" style="2" customWidth="1"/>
    <col min="2328" max="2328" width="6.42578125" style="2" customWidth="1"/>
    <col min="2329" max="2329" width="5.7109375" style="2" customWidth="1"/>
    <col min="2330" max="2332" width="0" style="2" hidden="1" customWidth="1"/>
    <col min="2333" max="2560" width="9.140625" style="2"/>
    <col min="2561" max="2561" width="0" style="2" hidden="1" customWidth="1"/>
    <col min="2562" max="2562" width="9" style="2" customWidth="1"/>
    <col min="2563" max="2577" width="6.5703125" style="2" customWidth="1"/>
    <col min="2578" max="2578" width="7.42578125" style="2" customWidth="1"/>
    <col min="2579" max="2579" width="6.5703125" style="2" customWidth="1"/>
    <col min="2580" max="2580" width="7.42578125" style="2" customWidth="1"/>
    <col min="2581" max="2581" width="6.85546875" style="2" customWidth="1"/>
    <col min="2582" max="2582" width="7.42578125" style="2" customWidth="1"/>
    <col min="2583" max="2583" width="2" style="2" customWidth="1"/>
    <col min="2584" max="2584" width="6.42578125" style="2" customWidth="1"/>
    <col min="2585" max="2585" width="5.7109375" style="2" customWidth="1"/>
    <col min="2586" max="2588" width="0" style="2" hidden="1" customWidth="1"/>
    <col min="2589" max="2816" width="9.140625" style="2"/>
    <col min="2817" max="2817" width="0" style="2" hidden="1" customWidth="1"/>
    <col min="2818" max="2818" width="9" style="2" customWidth="1"/>
    <col min="2819" max="2833" width="6.5703125" style="2" customWidth="1"/>
    <col min="2834" max="2834" width="7.42578125" style="2" customWidth="1"/>
    <col min="2835" max="2835" width="6.5703125" style="2" customWidth="1"/>
    <col min="2836" max="2836" width="7.42578125" style="2" customWidth="1"/>
    <col min="2837" max="2837" width="6.85546875" style="2" customWidth="1"/>
    <col min="2838" max="2838" width="7.42578125" style="2" customWidth="1"/>
    <col min="2839" max="2839" width="2" style="2" customWidth="1"/>
    <col min="2840" max="2840" width="6.42578125" style="2" customWidth="1"/>
    <col min="2841" max="2841" width="5.7109375" style="2" customWidth="1"/>
    <col min="2842" max="2844" width="0" style="2" hidden="1" customWidth="1"/>
    <col min="2845" max="3072" width="9.140625" style="2"/>
    <col min="3073" max="3073" width="0" style="2" hidden="1" customWidth="1"/>
    <col min="3074" max="3074" width="9" style="2" customWidth="1"/>
    <col min="3075" max="3089" width="6.5703125" style="2" customWidth="1"/>
    <col min="3090" max="3090" width="7.42578125" style="2" customWidth="1"/>
    <col min="3091" max="3091" width="6.5703125" style="2" customWidth="1"/>
    <col min="3092" max="3092" width="7.42578125" style="2" customWidth="1"/>
    <col min="3093" max="3093" width="6.85546875" style="2" customWidth="1"/>
    <col min="3094" max="3094" width="7.42578125" style="2" customWidth="1"/>
    <col min="3095" max="3095" width="2" style="2" customWidth="1"/>
    <col min="3096" max="3096" width="6.42578125" style="2" customWidth="1"/>
    <col min="3097" max="3097" width="5.7109375" style="2" customWidth="1"/>
    <col min="3098" max="3100" width="0" style="2" hidden="1" customWidth="1"/>
    <col min="3101" max="3328" width="9.140625" style="2"/>
    <col min="3329" max="3329" width="0" style="2" hidden="1" customWidth="1"/>
    <col min="3330" max="3330" width="9" style="2" customWidth="1"/>
    <col min="3331" max="3345" width="6.5703125" style="2" customWidth="1"/>
    <col min="3346" max="3346" width="7.42578125" style="2" customWidth="1"/>
    <col min="3347" max="3347" width="6.5703125" style="2" customWidth="1"/>
    <col min="3348" max="3348" width="7.42578125" style="2" customWidth="1"/>
    <col min="3349" max="3349" width="6.85546875" style="2" customWidth="1"/>
    <col min="3350" max="3350" width="7.42578125" style="2" customWidth="1"/>
    <col min="3351" max="3351" width="2" style="2" customWidth="1"/>
    <col min="3352" max="3352" width="6.42578125" style="2" customWidth="1"/>
    <col min="3353" max="3353" width="5.7109375" style="2" customWidth="1"/>
    <col min="3354" max="3356" width="0" style="2" hidden="1" customWidth="1"/>
    <col min="3357" max="3584" width="9.140625" style="2"/>
    <col min="3585" max="3585" width="0" style="2" hidden="1" customWidth="1"/>
    <col min="3586" max="3586" width="9" style="2" customWidth="1"/>
    <col min="3587" max="3601" width="6.5703125" style="2" customWidth="1"/>
    <col min="3602" max="3602" width="7.42578125" style="2" customWidth="1"/>
    <col min="3603" max="3603" width="6.5703125" style="2" customWidth="1"/>
    <col min="3604" max="3604" width="7.42578125" style="2" customWidth="1"/>
    <col min="3605" max="3605" width="6.85546875" style="2" customWidth="1"/>
    <col min="3606" max="3606" width="7.42578125" style="2" customWidth="1"/>
    <col min="3607" max="3607" width="2" style="2" customWidth="1"/>
    <col min="3608" max="3608" width="6.42578125" style="2" customWidth="1"/>
    <col min="3609" max="3609" width="5.7109375" style="2" customWidth="1"/>
    <col min="3610" max="3612" width="0" style="2" hidden="1" customWidth="1"/>
    <col min="3613" max="3840" width="9.140625" style="2"/>
    <col min="3841" max="3841" width="0" style="2" hidden="1" customWidth="1"/>
    <col min="3842" max="3842" width="9" style="2" customWidth="1"/>
    <col min="3843" max="3857" width="6.5703125" style="2" customWidth="1"/>
    <col min="3858" max="3858" width="7.42578125" style="2" customWidth="1"/>
    <col min="3859" max="3859" width="6.5703125" style="2" customWidth="1"/>
    <col min="3860" max="3860" width="7.42578125" style="2" customWidth="1"/>
    <col min="3861" max="3861" width="6.85546875" style="2" customWidth="1"/>
    <col min="3862" max="3862" width="7.42578125" style="2" customWidth="1"/>
    <col min="3863" max="3863" width="2" style="2" customWidth="1"/>
    <col min="3864" max="3864" width="6.42578125" style="2" customWidth="1"/>
    <col min="3865" max="3865" width="5.7109375" style="2" customWidth="1"/>
    <col min="3866" max="3868" width="0" style="2" hidden="1" customWidth="1"/>
    <col min="3869" max="4096" width="9.140625" style="2"/>
    <col min="4097" max="4097" width="0" style="2" hidden="1" customWidth="1"/>
    <col min="4098" max="4098" width="9" style="2" customWidth="1"/>
    <col min="4099" max="4113" width="6.5703125" style="2" customWidth="1"/>
    <col min="4114" max="4114" width="7.42578125" style="2" customWidth="1"/>
    <col min="4115" max="4115" width="6.5703125" style="2" customWidth="1"/>
    <col min="4116" max="4116" width="7.42578125" style="2" customWidth="1"/>
    <col min="4117" max="4117" width="6.85546875" style="2" customWidth="1"/>
    <col min="4118" max="4118" width="7.42578125" style="2" customWidth="1"/>
    <col min="4119" max="4119" width="2" style="2" customWidth="1"/>
    <col min="4120" max="4120" width="6.42578125" style="2" customWidth="1"/>
    <col min="4121" max="4121" width="5.7109375" style="2" customWidth="1"/>
    <col min="4122" max="4124" width="0" style="2" hidden="1" customWidth="1"/>
    <col min="4125" max="4352" width="9.140625" style="2"/>
    <col min="4353" max="4353" width="0" style="2" hidden="1" customWidth="1"/>
    <col min="4354" max="4354" width="9" style="2" customWidth="1"/>
    <col min="4355" max="4369" width="6.5703125" style="2" customWidth="1"/>
    <col min="4370" max="4370" width="7.42578125" style="2" customWidth="1"/>
    <col min="4371" max="4371" width="6.5703125" style="2" customWidth="1"/>
    <col min="4372" max="4372" width="7.42578125" style="2" customWidth="1"/>
    <col min="4373" max="4373" width="6.85546875" style="2" customWidth="1"/>
    <col min="4374" max="4374" width="7.42578125" style="2" customWidth="1"/>
    <col min="4375" max="4375" width="2" style="2" customWidth="1"/>
    <col min="4376" max="4376" width="6.42578125" style="2" customWidth="1"/>
    <col min="4377" max="4377" width="5.7109375" style="2" customWidth="1"/>
    <col min="4378" max="4380" width="0" style="2" hidden="1" customWidth="1"/>
    <col min="4381" max="4608" width="9.140625" style="2"/>
    <col min="4609" max="4609" width="0" style="2" hidden="1" customWidth="1"/>
    <col min="4610" max="4610" width="9" style="2" customWidth="1"/>
    <col min="4611" max="4625" width="6.5703125" style="2" customWidth="1"/>
    <col min="4626" max="4626" width="7.42578125" style="2" customWidth="1"/>
    <col min="4627" max="4627" width="6.5703125" style="2" customWidth="1"/>
    <col min="4628" max="4628" width="7.42578125" style="2" customWidth="1"/>
    <col min="4629" max="4629" width="6.85546875" style="2" customWidth="1"/>
    <col min="4630" max="4630" width="7.42578125" style="2" customWidth="1"/>
    <col min="4631" max="4631" width="2" style="2" customWidth="1"/>
    <col min="4632" max="4632" width="6.42578125" style="2" customWidth="1"/>
    <col min="4633" max="4633" width="5.7109375" style="2" customWidth="1"/>
    <col min="4634" max="4636" width="0" style="2" hidden="1" customWidth="1"/>
    <col min="4637" max="4864" width="9.140625" style="2"/>
    <col min="4865" max="4865" width="0" style="2" hidden="1" customWidth="1"/>
    <col min="4866" max="4866" width="9" style="2" customWidth="1"/>
    <col min="4867" max="4881" width="6.5703125" style="2" customWidth="1"/>
    <col min="4882" max="4882" width="7.42578125" style="2" customWidth="1"/>
    <col min="4883" max="4883" width="6.5703125" style="2" customWidth="1"/>
    <col min="4884" max="4884" width="7.42578125" style="2" customWidth="1"/>
    <col min="4885" max="4885" width="6.85546875" style="2" customWidth="1"/>
    <col min="4886" max="4886" width="7.42578125" style="2" customWidth="1"/>
    <col min="4887" max="4887" width="2" style="2" customWidth="1"/>
    <col min="4888" max="4888" width="6.42578125" style="2" customWidth="1"/>
    <col min="4889" max="4889" width="5.7109375" style="2" customWidth="1"/>
    <col min="4890" max="4892" width="0" style="2" hidden="1" customWidth="1"/>
    <col min="4893" max="5120" width="9.140625" style="2"/>
    <col min="5121" max="5121" width="0" style="2" hidden="1" customWidth="1"/>
    <col min="5122" max="5122" width="9" style="2" customWidth="1"/>
    <col min="5123" max="5137" width="6.5703125" style="2" customWidth="1"/>
    <col min="5138" max="5138" width="7.42578125" style="2" customWidth="1"/>
    <col min="5139" max="5139" width="6.5703125" style="2" customWidth="1"/>
    <col min="5140" max="5140" width="7.42578125" style="2" customWidth="1"/>
    <col min="5141" max="5141" width="6.85546875" style="2" customWidth="1"/>
    <col min="5142" max="5142" width="7.42578125" style="2" customWidth="1"/>
    <col min="5143" max="5143" width="2" style="2" customWidth="1"/>
    <col min="5144" max="5144" width="6.42578125" style="2" customWidth="1"/>
    <col min="5145" max="5145" width="5.7109375" style="2" customWidth="1"/>
    <col min="5146" max="5148" width="0" style="2" hidden="1" customWidth="1"/>
    <col min="5149" max="5376" width="9.140625" style="2"/>
    <col min="5377" max="5377" width="0" style="2" hidden="1" customWidth="1"/>
    <col min="5378" max="5378" width="9" style="2" customWidth="1"/>
    <col min="5379" max="5393" width="6.5703125" style="2" customWidth="1"/>
    <col min="5394" max="5394" width="7.42578125" style="2" customWidth="1"/>
    <col min="5395" max="5395" width="6.5703125" style="2" customWidth="1"/>
    <col min="5396" max="5396" width="7.42578125" style="2" customWidth="1"/>
    <col min="5397" max="5397" width="6.85546875" style="2" customWidth="1"/>
    <col min="5398" max="5398" width="7.42578125" style="2" customWidth="1"/>
    <col min="5399" max="5399" width="2" style="2" customWidth="1"/>
    <col min="5400" max="5400" width="6.42578125" style="2" customWidth="1"/>
    <col min="5401" max="5401" width="5.7109375" style="2" customWidth="1"/>
    <col min="5402" max="5404" width="0" style="2" hidden="1" customWidth="1"/>
    <col min="5405" max="5632" width="9.140625" style="2"/>
    <col min="5633" max="5633" width="0" style="2" hidden="1" customWidth="1"/>
    <col min="5634" max="5634" width="9" style="2" customWidth="1"/>
    <col min="5635" max="5649" width="6.5703125" style="2" customWidth="1"/>
    <col min="5650" max="5650" width="7.42578125" style="2" customWidth="1"/>
    <col min="5651" max="5651" width="6.5703125" style="2" customWidth="1"/>
    <col min="5652" max="5652" width="7.42578125" style="2" customWidth="1"/>
    <col min="5653" max="5653" width="6.85546875" style="2" customWidth="1"/>
    <col min="5654" max="5654" width="7.42578125" style="2" customWidth="1"/>
    <col min="5655" max="5655" width="2" style="2" customWidth="1"/>
    <col min="5656" max="5656" width="6.42578125" style="2" customWidth="1"/>
    <col min="5657" max="5657" width="5.7109375" style="2" customWidth="1"/>
    <col min="5658" max="5660" width="0" style="2" hidden="1" customWidth="1"/>
    <col min="5661" max="5888" width="9.140625" style="2"/>
    <col min="5889" max="5889" width="0" style="2" hidden="1" customWidth="1"/>
    <col min="5890" max="5890" width="9" style="2" customWidth="1"/>
    <col min="5891" max="5905" width="6.5703125" style="2" customWidth="1"/>
    <col min="5906" max="5906" width="7.42578125" style="2" customWidth="1"/>
    <col min="5907" max="5907" width="6.5703125" style="2" customWidth="1"/>
    <col min="5908" max="5908" width="7.42578125" style="2" customWidth="1"/>
    <col min="5909" max="5909" width="6.85546875" style="2" customWidth="1"/>
    <col min="5910" max="5910" width="7.42578125" style="2" customWidth="1"/>
    <col min="5911" max="5911" width="2" style="2" customWidth="1"/>
    <col min="5912" max="5912" width="6.42578125" style="2" customWidth="1"/>
    <col min="5913" max="5913" width="5.7109375" style="2" customWidth="1"/>
    <col min="5914" max="5916" width="0" style="2" hidden="1" customWidth="1"/>
    <col min="5917" max="6144" width="9.140625" style="2"/>
    <col min="6145" max="6145" width="0" style="2" hidden="1" customWidth="1"/>
    <col min="6146" max="6146" width="9" style="2" customWidth="1"/>
    <col min="6147" max="6161" width="6.5703125" style="2" customWidth="1"/>
    <col min="6162" max="6162" width="7.42578125" style="2" customWidth="1"/>
    <col min="6163" max="6163" width="6.5703125" style="2" customWidth="1"/>
    <col min="6164" max="6164" width="7.42578125" style="2" customWidth="1"/>
    <col min="6165" max="6165" width="6.85546875" style="2" customWidth="1"/>
    <col min="6166" max="6166" width="7.42578125" style="2" customWidth="1"/>
    <col min="6167" max="6167" width="2" style="2" customWidth="1"/>
    <col min="6168" max="6168" width="6.42578125" style="2" customWidth="1"/>
    <col min="6169" max="6169" width="5.7109375" style="2" customWidth="1"/>
    <col min="6170" max="6172" width="0" style="2" hidden="1" customWidth="1"/>
    <col min="6173" max="6400" width="9.140625" style="2"/>
    <col min="6401" max="6401" width="0" style="2" hidden="1" customWidth="1"/>
    <col min="6402" max="6402" width="9" style="2" customWidth="1"/>
    <col min="6403" max="6417" width="6.5703125" style="2" customWidth="1"/>
    <col min="6418" max="6418" width="7.42578125" style="2" customWidth="1"/>
    <col min="6419" max="6419" width="6.5703125" style="2" customWidth="1"/>
    <col min="6420" max="6420" width="7.42578125" style="2" customWidth="1"/>
    <col min="6421" max="6421" width="6.85546875" style="2" customWidth="1"/>
    <col min="6422" max="6422" width="7.42578125" style="2" customWidth="1"/>
    <col min="6423" max="6423" width="2" style="2" customWidth="1"/>
    <col min="6424" max="6424" width="6.42578125" style="2" customWidth="1"/>
    <col min="6425" max="6425" width="5.7109375" style="2" customWidth="1"/>
    <col min="6426" max="6428" width="0" style="2" hidden="1" customWidth="1"/>
    <col min="6429" max="6656" width="9.140625" style="2"/>
    <col min="6657" max="6657" width="0" style="2" hidden="1" customWidth="1"/>
    <col min="6658" max="6658" width="9" style="2" customWidth="1"/>
    <col min="6659" max="6673" width="6.5703125" style="2" customWidth="1"/>
    <col min="6674" max="6674" width="7.42578125" style="2" customWidth="1"/>
    <col min="6675" max="6675" width="6.5703125" style="2" customWidth="1"/>
    <col min="6676" max="6676" width="7.42578125" style="2" customWidth="1"/>
    <col min="6677" max="6677" width="6.85546875" style="2" customWidth="1"/>
    <col min="6678" max="6678" width="7.42578125" style="2" customWidth="1"/>
    <col min="6679" max="6679" width="2" style="2" customWidth="1"/>
    <col min="6680" max="6680" width="6.42578125" style="2" customWidth="1"/>
    <col min="6681" max="6681" width="5.7109375" style="2" customWidth="1"/>
    <col min="6682" max="6684" width="0" style="2" hidden="1" customWidth="1"/>
    <col min="6685" max="6912" width="9.140625" style="2"/>
    <col min="6913" max="6913" width="0" style="2" hidden="1" customWidth="1"/>
    <col min="6914" max="6914" width="9" style="2" customWidth="1"/>
    <col min="6915" max="6929" width="6.5703125" style="2" customWidth="1"/>
    <col min="6930" max="6930" width="7.42578125" style="2" customWidth="1"/>
    <col min="6931" max="6931" width="6.5703125" style="2" customWidth="1"/>
    <col min="6932" max="6932" width="7.42578125" style="2" customWidth="1"/>
    <col min="6933" max="6933" width="6.85546875" style="2" customWidth="1"/>
    <col min="6934" max="6934" width="7.42578125" style="2" customWidth="1"/>
    <col min="6935" max="6935" width="2" style="2" customWidth="1"/>
    <col min="6936" max="6936" width="6.42578125" style="2" customWidth="1"/>
    <col min="6937" max="6937" width="5.7109375" style="2" customWidth="1"/>
    <col min="6938" max="6940" width="0" style="2" hidden="1" customWidth="1"/>
    <col min="6941" max="7168" width="9.140625" style="2"/>
    <col min="7169" max="7169" width="0" style="2" hidden="1" customWidth="1"/>
    <col min="7170" max="7170" width="9" style="2" customWidth="1"/>
    <col min="7171" max="7185" width="6.5703125" style="2" customWidth="1"/>
    <col min="7186" max="7186" width="7.42578125" style="2" customWidth="1"/>
    <col min="7187" max="7187" width="6.5703125" style="2" customWidth="1"/>
    <col min="7188" max="7188" width="7.42578125" style="2" customWidth="1"/>
    <col min="7189" max="7189" width="6.85546875" style="2" customWidth="1"/>
    <col min="7190" max="7190" width="7.42578125" style="2" customWidth="1"/>
    <col min="7191" max="7191" width="2" style="2" customWidth="1"/>
    <col min="7192" max="7192" width="6.42578125" style="2" customWidth="1"/>
    <col min="7193" max="7193" width="5.7109375" style="2" customWidth="1"/>
    <col min="7194" max="7196" width="0" style="2" hidden="1" customWidth="1"/>
    <col min="7197" max="7424" width="9.140625" style="2"/>
    <col min="7425" max="7425" width="0" style="2" hidden="1" customWidth="1"/>
    <col min="7426" max="7426" width="9" style="2" customWidth="1"/>
    <col min="7427" max="7441" width="6.5703125" style="2" customWidth="1"/>
    <col min="7442" max="7442" width="7.42578125" style="2" customWidth="1"/>
    <col min="7443" max="7443" width="6.5703125" style="2" customWidth="1"/>
    <col min="7444" max="7444" width="7.42578125" style="2" customWidth="1"/>
    <col min="7445" max="7445" width="6.85546875" style="2" customWidth="1"/>
    <col min="7446" max="7446" width="7.42578125" style="2" customWidth="1"/>
    <col min="7447" max="7447" width="2" style="2" customWidth="1"/>
    <col min="7448" max="7448" width="6.42578125" style="2" customWidth="1"/>
    <col min="7449" max="7449" width="5.7109375" style="2" customWidth="1"/>
    <col min="7450" max="7452" width="0" style="2" hidden="1" customWidth="1"/>
    <col min="7453" max="7680" width="9.140625" style="2"/>
    <col min="7681" max="7681" width="0" style="2" hidden="1" customWidth="1"/>
    <col min="7682" max="7682" width="9" style="2" customWidth="1"/>
    <col min="7683" max="7697" width="6.5703125" style="2" customWidth="1"/>
    <col min="7698" max="7698" width="7.42578125" style="2" customWidth="1"/>
    <col min="7699" max="7699" width="6.5703125" style="2" customWidth="1"/>
    <col min="7700" max="7700" width="7.42578125" style="2" customWidth="1"/>
    <col min="7701" max="7701" width="6.85546875" style="2" customWidth="1"/>
    <col min="7702" max="7702" width="7.42578125" style="2" customWidth="1"/>
    <col min="7703" max="7703" width="2" style="2" customWidth="1"/>
    <col min="7704" max="7704" width="6.42578125" style="2" customWidth="1"/>
    <col min="7705" max="7705" width="5.7109375" style="2" customWidth="1"/>
    <col min="7706" max="7708" width="0" style="2" hidden="1" customWidth="1"/>
    <col min="7709" max="7936" width="9.140625" style="2"/>
    <col min="7937" max="7937" width="0" style="2" hidden="1" customWidth="1"/>
    <col min="7938" max="7938" width="9" style="2" customWidth="1"/>
    <col min="7939" max="7953" width="6.5703125" style="2" customWidth="1"/>
    <col min="7954" max="7954" width="7.42578125" style="2" customWidth="1"/>
    <col min="7955" max="7955" width="6.5703125" style="2" customWidth="1"/>
    <col min="7956" max="7956" width="7.42578125" style="2" customWidth="1"/>
    <col min="7957" max="7957" width="6.85546875" style="2" customWidth="1"/>
    <col min="7958" max="7958" width="7.42578125" style="2" customWidth="1"/>
    <col min="7959" max="7959" width="2" style="2" customWidth="1"/>
    <col min="7960" max="7960" width="6.42578125" style="2" customWidth="1"/>
    <col min="7961" max="7961" width="5.7109375" style="2" customWidth="1"/>
    <col min="7962" max="7964" width="0" style="2" hidden="1" customWidth="1"/>
    <col min="7965" max="8192" width="9.140625" style="2"/>
    <col min="8193" max="8193" width="0" style="2" hidden="1" customWidth="1"/>
    <col min="8194" max="8194" width="9" style="2" customWidth="1"/>
    <col min="8195" max="8209" width="6.5703125" style="2" customWidth="1"/>
    <col min="8210" max="8210" width="7.42578125" style="2" customWidth="1"/>
    <col min="8211" max="8211" width="6.5703125" style="2" customWidth="1"/>
    <col min="8212" max="8212" width="7.42578125" style="2" customWidth="1"/>
    <col min="8213" max="8213" width="6.85546875" style="2" customWidth="1"/>
    <col min="8214" max="8214" width="7.42578125" style="2" customWidth="1"/>
    <col min="8215" max="8215" width="2" style="2" customWidth="1"/>
    <col min="8216" max="8216" width="6.42578125" style="2" customWidth="1"/>
    <col min="8217" max="8217" width="5.7109375" style="2" customWidth="1"/>
    <col min="8218" max="8220" width="0" style="2" hidden="1" customWidth="1"/>
    <col min="8221" max="8448" width="9.140625" style="2"/>
    <col min="8449" max="8449" width="0" style="2" hidden="1" customWidth="1"/>
    <col min="8450" max="8450" width="9" style="2" customWidth="1"/>
    <col min="8451" max="8465" width="6.5703125" style="2" customWidth="1"/>
    <col min="8466" max="8466" width="7.42578125" style="2" customWidth="1"/>
    <col min="8467" max="8467" width="6.5703125" style="2" customWidth="1"/>
    <col min="8468" max="8468" width="7.42578125" style="2" customWidth="1"/>
    <col min="8469" max="8469" width="6.85546875" style="2" customWidth="1"/>
    <col min="8470" max="8470" width="7.42578125" style="2" customWidth="1"/>
    <col min="8471" max="8471" width="2" style="2" customWidth="1"/>
    <col min="8472" max="8472" width="6.42578125" style="2" customWidth="1"/>
    <col min="8473" max="8473" width="5.7109375" style="2" customWidth="1"/>
    <col min="8474" max="8476" width="0" style="2" hidden="1" customWidth="1"/>
    <col min="8477" max="8704" width="9.140625" style="2"/>
    <col min="8705" max="8705" width="0" style="2" hidden="1" customWidth="1"/>
    <col min="8706" max="8706" width="9" style="2" customWidth="1"/>
    <col min="8707" max="8721" width="6.5703125" style="2" customWidth="1"/>
    <col min="8722" max="8722" width="7.42578125" style="2" customWidth="1"/>
    <col min="8723" max="8723" width="6.5703125" style="2" customWidth="1"/>
    <col min="8724" max="8724" width="7.42578125" style="2" customWidth="1"/>
    <col min="8725" max="8725" width="6.85546875" style="2" customWidth="1"/>
    <col min="8726" max="8726" width="7.42578125" style="2" customWidth="1"/>
    <col min="8727" max="8727" width="2" style="2" customWidth="1"/>
    <col min="8728" max="8728" width="6.42578125" style="2" customWidth="1"/>
    <col min="8729" max="8729" width="5.7109375" style="2" customWidth="1"/>
    <col min="8730" max="8732" width="0" style="2" hidden="1" customWidth="1"/>
    <col min="8733" max="8960" width="9.140625" style="2"/>
    <col min="8961" max="8961" width="0" style="2" hidden="1" customWidth="1"/>
    <col min="8962" max="8962" width="9" style="2" customWidth="1"/>
    <col min="8963" max="8977" width="6.5703125" style="2" customWidth="1"/>
    <col min="8978" max="8978" width="7.42578125" style="2" customWidth="1"/>
    <col min="8979" max="8979" width="6.5703125" style="2" customWidth="1"/>
    <col min="8980" max="8980" width="7.42578125" style="2" customWidth="1"/>
    <col min="8981" max="8981" width="6.85546875" style="2" customWidth="1"/>
    <col min="8982" max="8982" width="7.42578125" style="2" customWidth="1"/>
    <col min="8983" max="8983" width="2" style="2" customWidth="1"/>
    <col min="8984" max="8984" width="6.42578125" style="2" customWidth="1"/>
    <col min="8985" max="8985" width="5.7109375" style="2" customWidth="1"/>
    <col min="8986" max="8988" width="0" style="2" hidden="1" customWidth="1"/>
    <col min="8989" max="9216" width="9.140625" style="2"/>
    <col min="9217" max="9217" width="0" style="2" hidden="1" customWidth="1"/>
    <col min="9218" max="9218" width="9" style="2" customWidth="1"/>
    <col min="9219" max="9233" width="6.5703125" style="2" customWidth="1"/>
    <col min="9234" max="9234" width="7.42578125" style="2" customWidth="1"/>
    <col min="9235" max="9235" width="6.5703125" style="2" customWidth="1"/>
    <col min="9236" max="9236" width="7.42578125" style="2" customWidth="1"/>
    <col min="9237" max="9237" width="6.85546875" style="2" customWidth="1"/>
    <col min="9238" max="9238" width="7.42578125" style="2" customWidth="1"/>
    <col min="9239" max="9239" width="2" style="2" customWidth="1"/>
    <col min="9240" max="9240" width="6.42578125" style="2" customWidth="1"/>
    <col min="9241" max="9241" width="5.7109375" style="2" customWidth="1"/>
    <col min="9242" max="9244" width="0" style="2" hidden="1" customWidth="1"/>
    <col min="9245" max="9472" width="9.140625" style="2"/>
    <col min="9473" max="9473" width="0" style="2" hidden="1" customWidth="1"/>
    <col min="9474" max="9474" width="9" style="2" customWidth="1"/>
    <col min="9475" max="9489" width="6.5703125" style="2" customWidth="1"/>
    <col min="9490" max="9490" width="7.42578125" style="2" customWidth="1"/>
    <col min="9491" max="9491" width="6.5703125" style="2" customWidth="1"/>
    <col min="9492" max="9492" width="7.42578125" style="2" customWidth="1"/>
    <col min="9493" max="9493" width="6.85546875" style="2" customWidth="1"/>
    <col min="9494" max="9494" width="7.42578125" style="2" customWidth="1"/>
    <col min="9495" max="9495" width="2" style="2" customWidth="1"/>
    <col min="9496" max="9496" width="6.42578125" style="2" customWidth="1"/>
    <col min="9497" max="9497" width="5.7109375" style="2" customWidth="1"/>
    <col min="9498" max="9500" width="0" style="2" hidden="1" customWidth="1"/>
    <col min="9501" max="9728" width="9.140625" style="2"/>
    <col min="9729" max="9729" width="0" style="2" hidden="1" customWidth="1"/>
    <col min="9730" max="9730" width="9" style="2" customWidth="1"/>
    <col min="9731" max="9745" width="6.5703125" style="2" customWidth="1"/>
    <col min="9746" max="9746" width="7.42578125" style="2" customWidth="1"/>
    <col min="9747" max="9747" width="6.5703125" style="2" customWidth="1"/>
    <col min="9748" max="9748" width="7.42578125" style="2" customWidth="1"/>
    <col min="9749" max="9749" width="6.85546875" style="2" customWidth="1"/>
    <col min="9750" max="9750" width="7.42578125" style="2" customWidth="1"/>
    <col min="9751" max="9751" width="2" style="2" customWidth="1"/>
    <col min="9752" max="9752" width="6.42578125" style="2" customWidth="1"/>
    <col min="9753" max="9753" width="5.7109375" style="2" customWidth="1"/>
    <col min="9754" max="9756" width="0" style="2" hidden="1" customWidth="1"/>
    <col min="9757" max="9984" width="9.140625" style="2"/>
    <col min="9985" max="9985" width="0" style="2" hidden="1" customWidth="1"/>
    <col min="9986" max="9986" width="9" style="2" customWidth="1"/>
    <col min="9987" max="10001" width="6.5703125" style="2" customWidth="1"/>
    <col min="10002" max="10002" width="7.42578125" style="2" customWidth="1"/>
    <col min="10003" max="10003" width="6.5703125" style="2" customWidth="1"/>
    <col min="10004" max="10004" width="7.42578125" style="2" customWidth="1"/>
    <col min="10005" max="10005" width="6.85546875" style="2" customWidth="1"/>
    <col min="10006" max="10006" width="7.42578125" style="2" customWidth="1"/>
    <col min="10007" max="10007" width="2" style="2" customWidth="1"/>
    <col min="10008" max="10008" width="6.42578125" style="2" customWidth="1"/>
    <col min="10009" max="10009" width="5.7109375" style="2" customWidth="1"/>
    <col min="10010" max="10012" width="0" style="2" hidden="1" customWidth="1"/>
    <col min="10013" max="10240" width="9.140625" style="2"/>
    <col min="10241" max="10241" width="0" style="2" hidden="1" customWidth="1"/>
    <col min="10242" max="10242" width="9" style="2" customWidth="1"/>
    <col min="10243" max="10257" width="6.5703125" style="2" customWidth="1"/>
    <col min="10258" max="10258" width="7.42578125" style="2" customWidth="1"/>
    <col min="10259" max="10259" width="6.5703125" style="2" customWidth="1"/>
    <col min="10260" max="10260" width="7.42578125" style="2" customWidth="1"/>
    <col min="10261" max="10261" width="6.85546875" style="2" customWidth="1"/>
    <col min="10262" max="10262" width="7.42578125" style="2" customWidth="1"/>
    <col min="10263" max="10263" width="2" style="2" customWidth="1"/>
    <col min="10264" max="10264" width="6.42578125" style="2" customWidth="1"/>
    <col min="10265" max="10265" width="5.7109375" style="2" customWidth="1"/>
    <col min="10266" max="10268" width="0" style="2" hidden="1" customWidth="1"/>
    <col min="10269" max="10496" width="9.140625" style="2"/>
    <col min="10497" max="10497" width="0" style="2" hidden="1" customWidth="1"/>
    <col min="10498" max="10498" width="9" style="2" customWidth="1"/>
    <col min="10499" max="10513" width="6.5703125" style="2" customWidth="1"/>
    <col min="10514" max="10514" width="7.42578125" style="2" customWidth="1"/>
    <col min="10515" max="10515" width="6.5703125" style="2" customWidth="1"/>
    <col min="10516" max="10516" width="7.42578125" style="2" customWidth="1"/>
    <col min="10517" max="10517" width="6.85546875" style="2" customWidth="1"/>
    <col min="10518" max="10518" width="7.42578125" style="2" customWidth="1"/>
    <col min="10519" max="10519" width="2" style="2" customWidth="1"/>
    <col min="10520" max="10520" width="6.42578125" style="2" customWidth="1"/>
    <col min="10521" max="10521" width="5.7109375" style="2" customWidth="1"/>
    <col min="10522" max="10524" width="0" style="2" hidden="1" customWidth="1"/>
    <col min="10525" max="10752" width="9.140625" style="2"/>
    <col min="10753" max="10753" width="0" style="2" hidden="1" customWidth="1"/>
    <col min="10754" max="10754" width="9" style="2" customWidth="1"/>
    <col min="10755" max="10769" width="6.5703125" style="2" customWidth="1"/>
    <col min="10770" max="10770" width="7.42578125" style="2" customWidth="1"/>
    <col min="10771" max="10771" width="6.5703125" style="2" customWidth="1"/>
    <col min="10772" max="10772" width="7.42578125" style="2" customWidth="1"/>
    <col min="10773" max="10773" width="6.85546875" style="2" customWidth="1"/>
    <col min="10774" max="10774" width="7.42578125" style="2" customWidth="1"/>
    <col min="10775" max="10775" width="2" style="2" customWidth="1"/>
    <col min="10776" max="10776" width="6.42578125" style="2" customWidth="1"/>
    <col min="10777" max="10777" width="5.7109375" style="2" customWidth="1"/>
    <col min="10778" max="10780" width="0" style="2" hidden="1" customWidth="1"/>
    <col min="10781" max="11008" width="9.140625" style="2"/>
    <col min="11009" max="11009" width="0" style="2" hidden="1" customWidth="1"/>
    <col min="11010" max="11010" width="9" style="2" customWidth="1"/>
    <col min="11011" max="11025" width="6.5703125" style="2" customWidth="1"/>
    <col min="11026" max="11026" width="7.42578125" style="2" customWidth="1"/>
    <col min="11027" max="11027" width="6.5703125" style="2" customWidth="1"/>
    <col min="11028" max="11028" width="7.42578125" style="2" customWidth="1"/>
    <col min="11029" max="11029" width="6.85546875" style="2" customWidth="1"/>
    <col min="11030" max="11030" width="7.42578125" style="2" customWidth="1"/>
    <col min="11031" max="11031" width="2" style="2" customWidth="1"/>
    <col min="11032" max="11032" width="6.42578125" style="2" customWidth="1"/>
    <col min="11033" max="11033" width="5.7109375" style="2" customWidth="1"/>
    <col min="11034" max="11036" width="0" style="2" hidden="1" customWidth="1"/>
    <col min="11037" max="11264" width="9.140625" style="2"/>
    <col min="11265" max="11265" width="0" style="2" hidden="1" customWidth="1"/>
    <col min="11266" max="11266" width="9" style="2" customWidth="1"/>
    <col min="11267" max="11281" width="6.5703125" style="2" customWidth="1"/>
    <col min="11282" max="11282" width="7.42578125" style="2" customWidth="1"/>
    <col min="11283" max="11283" width="6.5703125" style="2" customWidth="1"/>
    <col min="11284" max="11284" width="7.42578125" style="2" customWidth="1"/>
    <col min="11285" max="11285" width="6.85546875" style="2" customWidth="1"/>
    <col min="11286" max="11286" width="7.42578125" style="2" customWidth="1"/>
    <col min="11287" max="11287" width="2" style="2" customWidth="1"/>
    <col min="11288" max="11288" width="6.42578125" style="2" customWidth="1"/>
    <col min="11289" max="11289" width="5.7109375" style="2" customWidth="1"/>
    <col min="11290" max="11292" width="0" style="2" hidden="1" customWidth="1"/>
    <col min="11293" max="11520" width="9.140625" style="2"/>
    <col min="11521" max="11521" width="0" style="2" hidden="1" customWidth="1"/>
    <col min="11522" max="11522" width="9" style="2" customWidth="1"/>
    <col min="11523" max="11537" width="6.5703125" style="2" customWidth="1"/>
    <col min="11538" max="11538" width="7.42578125" style="2" customWidth="1"/>
    <col min="11539" max="11539" width="6.5703125" style="2" customWidth="1"/>
    <col min="11540" max="11540" width="7.42578125" style="2" customWidth="1"/>
    <col min="11541" max="11541" width="6.85546875" style="2" customWidth="1"/>
    <col min="11542" max="11542" width="7.42578125" style="2" customWidth="1"/>
    <col min="11543" max="11543" width="2" style="2" customWidth="1"/>
    <col min="11544" max="11544" width="6.42578125" style="2" customWidth="1"/>
    <col min="11545" max="11545" width="5.7109375" style="2" customWidth="1"/>
    <col min="11546" max="11548" width="0" style="2" hidden="1" customWidth="1"/>
    <col min="11549" max="11776" width="9.140625" style="2"/>
    <col min="11777" max="11777" width="0" style="2" hidden="1" customWidth="1"/>
    <col min="11778" max="11778" width="9" style="2" customWidth="1"/>
    <col min="11779" max="11793" width="6.5703125" style="2" customWidth="1"/>
    <col min="11794" max="11794" width="7.42578125" style="2" customWidth="1"/>
    <col min="11795" max="11795" width="6.5703125" style="2" customWidth="1"/>
    <col min="11796" max="11796" width="7.42578125" style="2" customWidth="1"/>
    <col min="11797" max="11797" width="6.85546875" style="2" customWidth="1"/>
    <col min="11798" max="11798" width="7.42578125" style="2" customWidth="1"/>
    <col min="11799" max="11799" width="2" style="2" customWidth="1"/>
    <col min="11800" max="11800" width="6.42578125" style="2" customWidth="1"/>
    <col min="11801" max="11801" width="5.7109375" style="2" customWidth="1"/>
    <col min="11802" max="11804" width="0" style="2" hidden="1" customWidth="1"/>
    <col min="11805" max="12032" width="9.140625" style="2"/>
    <col min="12033" max="12033" width="0" style="2" hidden="1" customWidth="1"/>
    <col min="12034" max="12034" width="9" style="2" customWidth="1"/>
    <col min="12035" max="12049" width="6.5703125" style="2" customWidth="1"/>
    <col min="12050" max="12050" width="7.42578125" style="2" customWidth="1"/>
    <col min="12051" max="12051" width="6.5703125" style="2" customWidth="1"/>
    <col min="12052" max="12052" width="7.42578125" style="2" customWidth="1"/>
    <col min="12053" max="12053" width="6.85546875" style="2" customWidth="1"/>
    <col min="12054" max="12054" width="7.42578125" style="2" customWidth="1"/>
    <col min="12055" max="12055" width="2" style="2" customWidth="1"/>
    <col min="12056" max="12056" width="6.42578125" style="2" customWidth="1"/>
    <col min="12057" max="12057" width="5.7109375" style="2" customWidth="1"/>
    <col min="12058" max="12060" width="0" style="2" hidden="1" customWidth="1"/>
    <col min="12061" max="12288" width="9.140625" style="2"/>
    <col min="12289" max="12289" width="0" style="2" hidden="1" customWidth="1"/>
    <col min="12290" max="12290" width="9" style="2" customWidth="1"/>
    <col min="12291" max="12305" width="6.5703125" style="2" customWidth="1"/>
    <col min="12306" max="12306" width="7.42578125" style="2" customWidth="1"/>
    <col min="12307" max="12307" width="6.5703125" style="2" customWidth="1"/>
    <col min="12308" max="12308" width="7.42578125" style="2" customWidth="1"/>
    <col min="12309" max="12309" width="6.85546875" style="2" customWidth="1"/>
    <col min="12310" max="12310" width="7.42578125" style="2" customWidth="1"/>
    <col min="12311" max="12311" width="2" style="2" customWidth="1"/>
    <col min="12312" max="12312" width="6.42578125" style="2" customWidth="1"/>
    <col min="12313" max="12313" width="5.7109375" style="2" customWidth="1"/>
    <col min="12314" max="12316" width="0" style="2" hidden="1" customWidth="1"/>
    <col min="12317" max="12544" width="9.140625" style="2"/>
    <col min="12545" max="12545" width="0" style="2" hidden="1" customWidth="1"/>
    <col min="12546" max="12546" width="9" style="2" customWidth="1"/>
    <col min="12547" max="12561" width="6.5703125" style="2" customWidth="1"/>
    <col min="12562" max="12562" width="7.42578125" style="2" customWidth="1"/>
    <col min="12563" max="12563" width="6.5703125" style="2" customWidth="1"/>
    <col min="12564" max="12564" width="7.42578125" style="2" customWidth="1"/>
    <col min="12565" max="12565" width="6.85546875" style="2" customWidth="1"/>
    <col min="12566" max="12566" width="7.42578125" style="2" customWidth="1"/>
    <col min="12567" max="12567" width="2" style="2" customWidth="1"/>
    <col min="12568" max="12568" width="6.42578125" style="2" customWidth="1"/>
    <col min="12569" max="12569" width="5.7109375" style="2" customWidth="1"/>
    <col min="12570" max="12572" width="0" style="2" hidden="1" customWidth="1"/>
    <col min="12573" max="12800" width="9.140625" style="2"/>
    <col min="12801" max="12801" width="0" style="2" hidden="1" customWidth="1"/>
    <col min="12802" max="12802" width="9" style="2" customWidth="1"/>
    <col min="12803" max="12817" width="6.5703125" style="2" customWidth="1"/>
    <col min="12818" max="12818" width="7.42578125" style="2" customWidth="1"/>
    <col min="12819" max="12819" width="6.5703125" style="2" customWidth="1"/>
    <col min="12820" max="12820" width="7.42578125" style="2" customWidth="1"/>
    <col min="12821" max="12821" width="6.85546875" style="2" customWidth="1"/>
    <col min="12822" max="12822" width="7.42578125" style="2" customWidth="1"/>
    <col min="12823" max="12823" width="2" style="2" customWidth="1"/>
    <col min="12824" max="12824" width="6.42578125" style="2" customWidth="1"/>
    <col min="12825" max="12825" width="5.7109375" style="2" customWidth="1"/>
    <col min="12826" max="12828" width="0" style="2" hidden="1" customWidth="1"/>
    <col min="12829" max="13056" width="9.140625" style="2"/>
    <col min="13057" max="13057" width="0" style="2" hidden="1" customWidth="1"/>
    <col min="13058" max="13058" width="9" style="2" customWidth="1"/>
    <col min="13059" max="13073" width="6.5703125" style="2" customWidth="1"/>
    <col min="13074" max="13074" width="7.42578125" style="2" customWidth="1"/>
    <col min="13075" max="13075" width="6.5703125" style="2" customWidth="1"/>
    <col min="13076" max="13076" width="7.42578125" style="2" customWidth="1"/>
    <col min="13077" max="13077" width="6.85546875" style="2" customWidth="1"/>
    <col min="13078" max="13078" width="7.42578125" style="2" customWidth="1"/>
    <col min="13079" max="13079" width="2" style="2" customWidth="1"/>
    <col min="13080" max="13080" width="6.42578125" style="2" customWidth="1"/>
    <col min="13081" max="13081" width="5.7109375" style="2" customWidth="1"/>
    <col min="13082" max="13084" width="0" style="2" hidden="1" customWidth="1"/>
    <col min="13085" max="13312" width="9.140625" style="2"/>
    <col min="13313" max="13313" width="0" style="2" hidden="1" customWidth="1"/>
    <col min="13314" max="13314" width="9" style="2" customWidth="1"/>
    <col min="13315" max="13329" width="6.5703125" style="2" customWidth="1"/>
    <col min="13330" max="13330" width="7.42578125" style="2" customWidth="1"/>
    <col min="13331" max="13331" width="6.5703125" style="2" customWidth="1"/>
    <col min="13332" max="13332" width="7.42578125" style="2" customWidth="1"/>
    <col min="13333" max="13333" width="6.85546875" style="2" customWidth="1"/>
    <col min="13334" max="13334" width="7.42578125" style="2" customWidth="1"/>
    <col min="13335" max="13335" width="2" style="2" customWidth="1"/>
    <col min="13336" max="13336" width="6.42578125" style="2" customWidth="1"/>
    <col min="13337" max="13337" width="5.7109375" style="2" customWidth="1"/>
    <col min="13338" max="13340" width="0" style="2" hidden="1" customWidth="1"/>
    <col min="13341" max="13568" width="9.140625" style="2"/>
    <col min="13569" max="13569" width="0" style="2" hidden="1" customWidth="1"/>
    <col min="13570" max="13570" width="9" style="2" customWidth="1"/>
    <col min="13571" max="13585" width="6.5703125" style="2" customWidth="1"/>
    <col min="13586" max="13586" width="7.42578125" style="2" customWidth="1"/>
    <col min="13587" max="13587" width="6.5703125" style="2" customWidth="1"/>
    <col min="13588" max="13588" width="7.42578125" style="2" customWidth="1"/>
    <col min="13589" max="13589" width="6.85546875" style="2" customWidth="1"/>
    <col min="13590" max="13590" width="7.42578125" style="2" customWidth="1"/>
    <col min="13591" max="13591" width="2" style="2" customWidth="1"/>
    <col min="13592" max="13592" width="6.42578125" style="2" customWidth="1"/>
    <col min="13593" max="13593" width="5.7109375" style="2" customWidth="1"/>
    <col min="13594" max="13596" width="0" style="2" hidden="1" customWidth="1"/>
    <col min="13597" max="13824" width="9.140625" style="2"/>
    <col min="13825" max="13825" width="0" style="2" hidden="1" customWidth="1"/>
    <col min="13826" max="13826" width="9" style="2" customWidth="1"/>
    <col min="13827" max="13841" width="6.5703125" style="2" customWidth="1"/>
    <col min="13842" max="13842" width="7.42578125" style="2" customWidth="1"/>
    <col min="13843" max="13843" width="6.5703125" style="2" customWidth="1"/>
    <col min="13844" max="13844" width="7.42578125" style="2" customWidth="1"/>
    <col min="13845" max="13845" width="6.85546875" style="2" customWidth="1"/>
    <col min="13846" max="13846" width="7.42578125" style="2" customWidth="1"/>
    <col min="13847" max="13847" width="2" style="2" customWidth="1"/>
    <col min="13848" max="13848" width="6.42578125" style="2" customWidth="1"/>
    <col min="13849" max="13849" width="5.7109375" style="2" customWidth="1"/>
    <col min="13850" max="13852" width="0" style="2" hidden="1" customWidth="1"/>
    <col min="13853" max="14080" width="9.140625" style="2"/>
    <col min="14081" max="14081" width="0" style="2" hidden="1" customWidth="1"/>
    <col min="14082" max="14082" width="9" style="2" customWidth="1"/>
    <col min="14083" max="14097" width="6.5703125" style="2" customWidth="1"/>
    <col min="14098" max="14098" width="7.42578125" style="2" customWidth="1"/>
    <col min="14099" max="14099" width="6.5703125" style="2" customWidth="1"/>
    <col min="14100" max="14100" width="7.42578125" style="2" customWidth="1"/>
    <col min="14101" max="14101" width="6.85546875" style="2" customWidth="1"/>
    <col min="14102" max="14102" width="7.42578125" style="2" customWidth="1"/>
    <col min="14103" max="14103" width="2" style="2" customWidth="1"/>
    <col min="14104" max="14104" width="6.42578125" style="2" customWidth="1"/>
    <col min="14105" max="14105" width="5.7109375" style="2" customWidth="1"/>
    <col min="14106" max="14108" width="0" style="2" hidden="1" customWidth="1"/>
    <col min="14109" max="14336" width="9.140625" style="2"/>
    <col min="14337" max="14337" width="0" style="2" hidden="1" customWidth="1"/>
    <col min="14338" max="14338" width="9" style="2" customWidth="1"/>
    <col min="14339" max="14353" width="6.5703125" style="2" customWidth="1"/>
    <col min="14354" max="14354" width="7.42578125" style="2" customWidth="1"/>
    <col min="14355" max="14355" width="6.5703125" style="2" customWidth="1"/>
    <col min="14356" max="14356" width="7.42578125" style="2" customWidth="1"/>
    <col min="14357" max="14357" width="6.85546875" style="2" customWidth="1"/>
    <col min="14358" max="14358" width="7.42578125" style="2" customWidth="1"/>
    <col min="14359" max="14359" width="2" style="2" customWidth="1"/>
    <col min="14360" max="14360" width="6.42578125" style="2" customWidth="1"/>
    <col min="14361" max="14361" width="5.7109375" style="2" customWidth="1"/>
    <col min="14362" max="14364" width="0" style="2" hidden="1" customWidth="1"/>
    <col min="14365" max="14592" width="9.140625" style="2"/>
    <col min="14593" max="14593" width="0" style="2" hidden="1" customWidth="1"/>
    <col min="14594" max="14594" width="9" style="2" customWidth="1"/>
    <col min="14595" max="14609" width="6.5703125" style="2" customWidth="1"/>
    <col min="14610" max="14610" width="7.42578125" style="2" customWidth="1"/>
    <col min="14611" max="14611" width="6.5703125" style="2" customWidth="1"/>
    <col min="14612" max="14612" width="7.42578125" style="2" customWidth="1"/>
    <col min="14613" max="14613" width="6.85546875" style="2" customWidth="1"/>
    <col min="14614" max="14614" width="7.42578125" style="2" customWidth="1"/>
    <col min="14615" max="14615" width="2" style="2" customWidth="1"/>
    <col min="14616" max="14616" width="6.42578125" style="2" customWidth="1"/>
    <col min="14617" max="14617" width="5.7109375" style="2" customWidth="1"/>
    <col min="14618" max="14620" width="0" style="2" hidden="1" customWidth="1"/>
    <col min="14621" max="14848" width="9.140625" style="2"/>
    <col min="14849" max="14849" width="0" style="2" hidden="1" customWidth="1"/>
    <col min="14850" max="14850" width="9" style="2" customWidth="1"/>
    <col min="14851" max="14865" width="6.5703125" style="2" customWidth="1"/>
    <col min="14866" max="14866" width="7.42578125" style="2" customWidth="1"/>
    <col min="14867" max="14867" width="6.5703125" style="2" customWidth="1"/>
    <col min="14868" max="14868" width="7.42578125" style="2" customWidth="1"/>
    <col min="14869" max="14869" width="6.85546875" style="2" customWidth="1"/>
    <col min="14870" max="14870" width="7.42578125" style="2" customWidth="1"/>
    <col min="14871" max="14871" width="2" style="2" customWidth="1"/>
    <col min="14872" max="14872" width="6.42578125" style="2" customWidth="1"/>
    <col min="14873" max="14873" width="5.7109375" style="2" customWidth="1"/>
    <col min="14874" max="14876" width="0" style="2" hidden="1" customWidth="1"/>
    <col min="14877" max="15104" width="9.140625" style="2"/>
    <col min="15105" max="15105" width="0" style="2" hidden="1" customWidth="1"/>
    <col min="15106" max="15106" width="9" style="2" customWidth="1"/>
    <col min="15107" max="15121" width="6.5703125" style="2" customWidth="1"/>
    <col min="15122" max="15122" width="7.42578125" style="2" customWidth="1"/>
    <col min="15123" max="15123" width="6.5703125" style="2" customWidth="1"/>
    <col min="15124" max="15124" width="7.42578125" style="2" customWidth="1"/>
    <col min="15125" max="15125" width="6.85546875" style="2" customWidth="1"/>
    <col min="15126" max="15126" width="7.42578125" style="2" customWidth="1"/>
    <col min="15127" max="15127" width="2" style="2" customWidth="1"/>
    <col min="15128" max="15128" width="6.42578125" style="2" customWidth="1"/>
    <col min="15129" max="15129" width="5.7109375" style="2" customWidth="1"/>
    <col min="15130" max="15132" width="0" style="2" hidden="1" customWidth="1"/>
    <col min="15133" max="15360" width="9.140625" style="2"/>
    <col min="15361" max="15361" width="0" style="2" hidden="1" customWidth="1"/>
    <col min="15362" max="15362" width="9" style="2" customWidth="1"/>
    <col min="15363" max="15377" width="6.5703125" style="2" customWidth="1"/>
    <col min="15378" max="15378" width="7.42578125" style="2" customWidth="1"/>
    <col min="15379" max="15379" width="6.5703125" style="2" customWidth="1"/>
    <col min="15380" max="15380" width="7.42578125" style="2" customWidth="1"/>
    <col min="15381" max="15381" width="6.85546875" style="2" customWidth="1"/>
    <col min="15382" max="15382" width="7.42578125" style="2" customWidth="1"/>
    <col min="15383" max="15383" width="2" style="2" customWidth="1"/>
    <col min="15384" max="15384" width="6.42578125" style="2" customWidth="1"/>
    <col min="15385" max="15385" width="5.7109375" style="2" customWidth="1"/>
    <col min="15386" max="15388" width="0" style="2" hidden="1" customWidth="1"/>
    <col min="15389" max="15616" width="9.140625" style="2"/>
    <col min="15617" max="15617" width="0" style="2" hidden="1" customWidth="1"/>
    <col min="15618" max="15618" width="9" style="2" customWidth="1"/>
    <col min="15619" max="15633" width="6.5703125" style="2" customWidth="1"/>
    <col min="15634" max="15634" width="7.42578125" style="2" customWidth="1"/>
    <col min="15635" max="15635" width="6.5703125" style="2" customWidth="1"/>
    <col min="15636" max="15636" width="7.42578125" style="2" customWidth="1"/>
    <col min="15637" max="15637" width="6.85546875" style="2" customWidth="1"/>
    <col min="15638" max="15638" width="7.42578125" style="2" customWidth="1"/>
    <col min="15639" max="15639" width="2" style="2" customWidth="1"/>
    <col min="15640" max="15640" width="6.42578125" style="2" customWidth="1"/>
    <col min="15641" max="15641" width="5.7109375" style="2" customWidth="1"/>
    <col min="15642" max="15644" width="0" style="2" hidden="1" customWidth="1"/>
    <col min="15645" max="15872" width="9.140625" style="2"/>
    <col min="15873" max="15873" width="0" style="2" hidden="1" customWidth="1"/>
    <col min="15874" max="15874" width="9" style="2" customWidth="1"/>
    <col min="15875" max="15889" width="6.5703125" style="2" customWidth="1"/>
    <col min="15890" max="15890" width="7.42578125" style="2" customWidth="1"/>
    <col min="15891" max="15891" width="6.5703125" style="2" customWidth="1"/>
    <col min="15892" max="15892" width="7.42578125" style="2" customWidth="1"/>
    <col min="15893" max="15893" width="6.85546875" style="2" customWidth="1"/>
    <col min="15894" max="15894" width="7.42578125" style="2" customWidth="1"/>
    <col min="15895" max="15895" width="2" style="2" customWidth="1"/>
    <col min="15896" max="15896" width="6.42578125" style="2" customWidth="1"/>
    <col min="15897" max="15897" width="5.7109375" style="2" customWidth="1"/>
    <col min="15898" max="15900" width="0" style="2" hidden="1" customWidth="1"/>
    <col min="15901" max="16128" width="9.140625" style="2"/>
    <col min="16129" max="16129" width="0" style="2" hidden="1" customWidth="1"/>
    <col min="16130" max="16130" width="9" style="2" customWidth="1"/>
    <col min="16131" max="16145" width="6.5703125" style="2" customWidth="1"/>
    <col min="16146" max="16146" width="7.42578125" style="2" customWidth="1"/>
    <col min="16147" max="16147" width="6.5703125" style="2" customWidth="1"/>
    <col min="16148" max="16148" width="7.42578125" style="2" customWidth="1"/>
    <col min="16149" max="16149" width="6.85546875" style="2" customWidth="1"/>
    <col min="16150" max="16150" width="7.42578125" style="2" customWidth="1"/>
    <col min="16151" max="16151" width="2" style="2" customWidth="1"/>
    <col min="16152" max="16152" width="6.42578125" style="2" customWidth="1"/>
    <col min="16153" max="16153" width="5.7109375" style="2" customWidth="1"/>
    <col min="16154" max="16156" width="0" style="2" hidden="1" customWidth="1"/>
    <col min="16157" max="16384" width="9.140625" style="2"/>
  </cols>
  <sheetData>
    <row r="1" spans="1:31" ht="18" customHeight="1" x14ac:dyDescent="0.3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31" ht="18" customHeight="1" x14ac:dyDescent="0.3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31" ht="13.5" customHeight="1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05" t="s">
        <v>51</v>
      </c>
      <c r="R3" s="105"/>
      <c r="S3" s="105"/>
      <c r="T3" s="105"/>
      <c r="U3" s="105"/>
      <c r="V3" s="105"/>
      <c r="W3" s="105"/>
      <c r="X3" s="4"/>
      <c r="Y3" s="4"/>
      <c r="Z3" s="51"/>
      <c r="AA3" s="51"/>
    </row>
    <row r="4" spans="1:31" ht="13.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77" t="s">
        <v>52</v>
      </c>
      <c r="S4" s="77"/>
      <c r="T4" s="77"/>
      <c r="U4" s="77"/>
      <c r="V4" s="77"/>
      <c r="W4" s="77"/>
      <c r="X4" s="4"/>
      <c r="Y4" s="4"/>
      <c r="Z4" s="51"/>
      <c r="AA4" s="51"/>
    </row>
    <row r="5" spans="1:31" ht="18.75" customHeight="1" x14ac:dyDescent="0.2"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 t="s">
        <v>53</v>
      </c>
      <c r="S5" s="78"/>
      <c r="T5" s="5" t="s">
        <v>41</v>
      </c>
      <c r="V5" s="52">
        <v>5</v>
      </c>
      <c r="Y5" s="7"/>
    </row>
    <row r="6" spans="1:31" ht="15" customHeight="1" x14ac:dyDescent="0.2">
      <c r="B6" s="8"/>
      <c r="C6" s="8"/>
      <c r="D6" s="8"/>
      <c r="E6" s="6"/>
      <c r="F6" s="6"/>
      <c r="G6" s="9" t="s">
        <v>3</v>
      </c>
      <c r="H6" s="79" t="s">
        <v>54</v>
      </c>
      <c r="I6" s="79"/>
      <c r="J6" s="79"/>
      <c r="K6" s="80" t="s">
        <v>4</v>
      </c>
      <c r="L6" s="80"/>
      <c r="M6" s="80">
        <v>2015</v>
      </c>
      <c r="N6" s="80"/>
      <c r="O6" s="9"/>
      <c r="P6" s="9" t="s">
        <v>5</v>
      </c>
      <c r="Q6" s="10" t="s">
        <v>6</v>
      </c>
      <c r="R6" s="106" t="s">
        <v>42</v>
      </c>
      <c r="S6" s="106"/>
      <c r="T6" s="106"/>
      <c r="U6" s="106"/>
      <c r="V6" s="106"/>
      <c r="W6" s="106"/>
      <c r="Y6" s="81"/>
      <c r="Z6" s="81"/>
      <c r="AA6" s="81"/>
      <c r="AB6" s="81"/>
      <c r="AC6" s="81"/>
      <c r="AD6" s="81"/>
      <c r="AE6" s="81"/>
    </row>
    <row r="7" spans="1:31" ht="14.25" customHeight="1" x14ac:dyDescent="0.2">
      <c r="B7" s="104" t="s">
        <v>43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53"/>
      <c r="X7" s="10"/>
      <c r="Y7" s="11"/>
      <c r="Z7" s="11"/>
      <c r="AA7" s="11"/>
      <c r="AB7" s="11"/>
      <c r="AC7" s="11"/>
      <c r="AD7" s="11"/>
      <c r="AE7" s="11"/>
    </row>
    <row r="8" spans="1:31" ht="15" customHeight="1" x14ac:dyDescent="0.2">
      <c r="B8" s="107" t="s">
        <v>44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54"/>
      <c r="X8" s="55"/>
      <c r="Y8" s="11"/>
      <c r="Z8" s="56"/>
      <c r="AA8" s="56"/>
      <c r="AB8" s="56"/>
      <c r="AC8" s="11"/>
      <c r="AD8" s="11"/>
      <c r="AE8" s="11"/>
    </row>
    <row r="9" spans="1:31" ht="15" customHeight="1" x14ac:dyDescent="0.2">
      <c r="B9" s="107" t="s">
        <v>45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54"/>
      <c r="X9" s="54"/>
      <c r="Y9" s="11"/>
      <c r="Z9" s="56"/>
      <c r="AA9" s="56"/>
      <c r="AB9" s="56"/>
      <c r="AC9" s="11"/>
      <c r="AD9" s="11"/>
      <c r="AE9" s="11"/>
    </row>
    <row r="10" spans="1:31" ht="20.25" customHeight="1" x14ac:dyDescent="0.2">
      <c r="B10" s="108" t="s">
        <v>46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57"/>
      <c r="P10" s="109">
        <v>42125</v>
      </c>
      <c r="Q10" s="110"/>
      <c r="R10" s="57" t="s">
        <v>6</v>
      </c>
      <c r="S10" s="109">
        <v>42155</v>
      </c>
      <c r="T10" s="110"/>
      <c r="U10" s="58" t="s">
        <v>5</v>
      </c>
      <c r="V10" s="58"/>
      <c r="W10" s="59"/>
      <c r="X10" s="59"/>
    </row>
    <row r="11" spans="1:31" ht="15.75" customHeight="1" x14ac:dyDescent="0.2">
      <c r="B11" s="84" t="s">
        <v>7</v>
      </c>
      <c r="C11" s="82" t="s">
        <v>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3"/>
      <c r="O11" s="84" t="s">
        <v>9</v>
      </c>
      <c r="P11" s="84" t="s">
        <v>10</v>
      </c>
      <c r="Q11" s="111" t="s">
        <v>11</v>
      </c>
      <c r="R11" s="88" t="s">
        <v>47</v>
      </c>
      <c r="S11" s="112" t="s">
        <v>48</v>
      </c>
      <c r="T11" s="113" t="s">
        <v>12</v>
      </c>
      <c r="U11" s="113" t="s">
        <v>13</v>
      </c>
      <c r="V11" s="111" t="s">
        <v>14</v>
      </c>
      <c r="W11" s="12"/>
      <c r="X11" s="12"/>
      <c r="Y11" s="12"/>
      <c r="Z11" s="28"/>
      <c r="AA11" s="28"/>
      <c r="AB11" s="28"/>
      <c r="AC11" s="82" t="s">
        <v>15</v>
      </c>
      <c r="AD11" s="83"/>
    </row>
    <row r="12" spans="1:31" ht="62.25" customHeight="1" x14ac:dyDescent="0.2">
      <c r="A12" s="13" t="s">
        <v>16</v>
      </c>
      <c r="B12" s="85"/>
      <c r="C12" s="14" t="s">
        <v>17</v>
      </c>
      <c r="D12" s="14" t="s">
        <v>18</v>
      </c>
      <c r="E12" s="14" t="s">
        <v>19</v>
      </c>
      <c r="F12" s="14" t="s">
        <v>20</v>
      </c>
      <c r="G12" s="14" t="s">
        <v>21</v>
      </c>
      <c r="H12" s="14" t="s">
        <v>22</v>
      </c>
      <c r="I12" s="14" t="s">
        <v>23</v>
      </c>
      <c r="J12" s="15" t="s">
        <v>24</v>
      </c>
      <c r="K12" s="60" t="s">
        <v>25</v>
      </c>
      <c r="L12" s="16" t="s">
        <v>26</v>
      </c>
      <c r="M12" s="17" t="s">
        <v>27</v>
      </c>
      <c r="N12" s="14" t="s">
        <v>28</v>
      </c>
      <c r="O12" s="87"/>
      <c r="P12" s="85"/>
      <c r="Q12" s="85"/>
      <c r="R12" s="89"/>
      <c r="S12" s="84"/>
      <c r="T12" s="90"/>
      <c r="U12" s="90"/>
      <c r="V12" s="85"/>
      <c r="Y12" s="61"/>
      <c r="Z12" s="50"/>
      <c r="AA12" s="50"/>
      <c r="AB12" s="28"/>
      <c r="AC12" s="62" t="s">
        <v>29</v>
      </c>
      <c r="AD12" s="62" t="s">
        <v>30</v>
      </c>
    </row>
    <row r="13" spans="1:31" s="3" customFormat="1" x14ac:dyDescent="0.2">
      <c r="A13" s="63">
        <f>[3]АНАЛІЗ!G8</f>
        <v>90.149000000000001</v>
      </c>
      <c r="B13" s="19">
        <v>42129</v>
      </c>
      <c r="C13" s="20">
        <v>90.149000000000001</v>
      </c>
      <c r="D13" s="20">
        <v>4.8220000000000001</v>
      </c>
      <c r="E13" s="20">
        <v>1.135</v>
      </c>
      <c r="F13" s="20">
        <v>0.124</v>
      </c>
      <c r="G13" s="20">
        <v>0.20200000000000001</v>
      </c>
      <c r="H13" s="20">
        <v>1E-3</v>
      </c>
      <c r="I13" s="20">
        <v>5.3999999999999999E-2</v>
      </c>
      <c r="J13" s="20">
        <v>4.2999999999999997E-2</v>
      </c>
      <c r="K13" s="20">
        <v>5.3999999999999999E-2</v>
      </c>
      <c r="L13" s="20">
        <v>4.0000000000000001E-3</v>
      </c>
      <c r="M13" s="20">
        <v>1.5309999999999999</v>
      </c>
      <c r="N13" s="20">
        <v>1.883</v>
      </c>
      <c r="O13" s="21">
        <v>-8.6999999999999993</v>
      </c>
      <c r="P13" s="20">
        <v>0.623</v>
      </c>
      <c r="Q13" s="20">
        <v>0.75</v>
      </c>
      <c r="R13" s="22">
        <v>8261</v>
      </c>
      <c r="S13" s="22">
        <v>11597</v>
      </c>
      <c r="T13" s="23"/>
      <c r="U13" s="23"/>
      <c r="V13" s="23"/>
      <c r="Z13" s="64"/>
      <c r="AA13" s="1"/>
      <c r="AB13" s="1"/>
      <c r="AD13" s="21">
        <f>'[3]на печать '!H7</f>
        <v>-10.9</v>
      </c>
    </row>
    <row r="14" spans="1:31" s="3" customFormat="1" x14ac:dyDescent="0.2">
      <c r="A14" s="63">
        <f>[3]АНАЛІЗ!G15</f>
        <v>90.293999999999997</v>
      </c>
      <c r="B14" s="24">
        <v>42130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1">
        <v>-9.1</v>
      </c>
      <c r="P14" s="25"/>
      <c r="Q14" s="25"/>
      <c r="R14" s="25"/>
      <c r="S14" s="25"/>
      <c r="T14" s="23"/>
      <c r="U14" s="23"/>
      <c r="V14" s="27"/>
      <c r="Z14" s="1"/>
      <c r="AA14" s="1"/>
      <c r="AB14" s="1"/>
      <c r="AD14" s="21">
        <f>'[3]на печать '!H8</f>
        <v>-9.8000000000000007</v>
      </c>
    </row>
    <row r="15" spans="1:31" s="3" customFormat="1" x14ac:dyDescent="0.2">
      <c r="A15" s="63">
        <f>[3]АНАЛІЗ!G22</f>
        <v>90.286000000000001</v>
      </c>
      <c r="B15" s="24">
        <v>42131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1">
        <v>-12.6</v>
      </c>
      <c r="P15" s="25"/>
      <c r="Q15" s="25"/>
      <c r="R15" s="25"/>
      <c r="S15" s="25"/>
      <c r="T15" s="20" t="s">
        <v>32</v>
      </c>
      <c r="U15" s="20" t="s">
        <v>32</v>
      </c>
      <c r="Z15" s="1"/>
      <c r="AA15" s="1"/>
      <c r="AB15" s="1"/>
      <c r="AD15" s="21">
        <f>'[3]на печать '!H9</f>
        <v>-14.6</v>
      </c>
    </row>
    <row r="16" spans="1:31" s="3" customFormat="1" x14ac:dyDescent="0.2">
      <c r="A16" s="63">
        <f>[3]АНАЛІЗ!G29</f>
        <v>90.254999999999995</v>
      </c>
      <c r="B16" s="24">
        <v>42132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1">
        <v>-9.8000000000000007</v>
      </c>
      <c r="P16" s="25"/>
      <c r="Q16" s="25"/>
      <c r="R16" s="25"/>
      <c r="S16" s="25"/>
      <c r="T16" s="20">
        <v>3.5999999999999997E-2</v>
      </c>
      <c r="U16" s="26">
        <v>0.02</v>
      </c>
      <c r="V16" s="29"/>
      <c r="Z16" s="1"/>
      <c r="AA16" s="1"/>
      <c r="AB16" s="1"/>
      <c r="AD16" s="21">
        <f>'[3]на печать '!H10</f>
        <v>-12.3</v>
      </c>
    </row>
    <row r="17" spans="1:30" s="3" customFormat="1" x14ac:dyDescent="0.2">
      <c r="A17" s="63">
        <f>[3]АНАЛІЗ!G36</f>
        <v>0</v>
      </c>
      <c r="B17" s="19">
        <v>42136</v>
      </c>
      <c r="C17" s="20">
        <v>90.293999999999997</v>
      </c>
      <c r="D17" s="20">
        <v>4.7560000000000002</v>
      </c>
      <c r="E17" s="20">
        <v>1.075</v>
      </c>
      <c r="F17" s="20">
        <v>0.11700000000000001</v>
      </c>
      <c r="G17" s="20">
        <v>0.186</v>
      </c>
      <c r="H17" s="20">
        <v>0</v>
      </c>
      <c r="I17" s="20">
        <v>4.8000000000000001E-2</v>
      </c>
      <c r="J17" s="20">
        <v>3.7999999999999999E-2</v>
      </c>
      <c r="K17" s="20">
        <v>5.5E-2</v>
      </c>
      <c r="L17" s="20">
        <v>3.0000000000000001E-3</v>
      </c>
      <c r="M17" s="20">
        <v>1.56</v>
      </c>
      <c r="N17" s="20">
        <v>1.869</v>
      </c>
      <c r="O17" s="21">
        <v>-8.6</v>
      </c>
      <c r="P17" s="20">
        <v>0.621</v>
      </c>
      <c r="Q17" s="20">
        <v>0.748</v>
      </c>
      <c r="R17" s="22">
        <v>8241</v>
      </c>
      <c r="S17" s="22">
        <v>11583</v>
      </c>
      <c r="T17" s="20"/>
      <c r="U17" s="20"/>
      <c r="V17" s="23"/>
      <c r="Z17" s="1"/>
      <c r="AA17" s="1"/>
      <c r="AB17" s="1"/>
      <c r="AD17" s="21">
        <f>'[3]на печать '!H11</f>
        <v>-10.7</v>
      </c>
    </row>
    <row r="18" spans="1:30" s="3" customFormat="1" x14ac:dyDescent="0.2">
      <c r="A18" s="1"/>
      <c r="B18" s="24">
        <v>42137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1">
        <v>-8.4</v>
      </c>
      <c r="P18" s="25"/>
      <c r="Q18" s="25"/>
      <c r="R18" s="25"/>
      <c r="S18" s="25"/>
      <c r="T18" s="25"/>
      <c r="U18" s="25"/>
      <c r="V18" s="23"/>
      <c r="Z18" s="1"/>
      <c r="AA18" s="1"/>
      <c r="AB18" s="1"/>
      <c r="AD18" s="21">
        <f>'[3]на печать '!H12</f>
        <v>-10.5</v>
      </c>
    </row>
    <row r="19" spans="1:30" s="3" customFormat="1" x14ac:dyDescent="0.2">
      <c r="A19" s="1"/>
      <c r="B19" s="24">
        <v>42138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1">
        <v>-6.1</v>
      </c>
      <c r="P19" s="25"/>
      <c r="Q19" s="25"/>
      <c r="R19" s="25"/>
      <c r="S19" s="25"/>
      <c r="T19" s="25"/>
      <c r="U19" s="25"/>
      <c r="V19" s="23"/>
      <c r="Z19" s="1"/>
      <c r="AA19" s="1"/>
      <c r="AB19" s="1"/>
      <c r="AD19" s="21">
        <f>'[3]на печать '!H13</f>
        <v>-8.3000000000000007</v>
      </c>
    </row>
    <row r="20" spans="1:30" s="3" customFormat="1" x14ac:dyDescent="0.2">
      <c r="A20" s="65">
        <f>[3]АНАЛІЗ!C41</f>
        <v>42129</v>
      </c>
      <c r="B20" s="24">
        <v>42139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1">
        <v>-6.3</v>
      </c>
      <c r="P20" s="25"/>
      <c r="Q20" s="25"/>
      <c r="R20" s="25"/>
      <c r="S20" s="25"/>
      <c r="T20" s="20"/>
      <c r="U20" s="26"/>
      <c r="V20" s="23" t="s">
        <v>33</v>
      </c>
      <c r="Z20" s="1"/>
      <c r="AA20" s="1"/>
      <c r="AB20" s="1"/>
      <c r="AD20" s="21">
        <f>'[3]на печать '!H14</f>
        <v>-8.6</v>
      </c>
    </row>
    <row r="21" spans="1:30" s="3" customFormat="1" x14ac:dyDescent="0.2">
      <c r="A21" s="65">
        <f>[3]АНАЛІЗ!C42</f>
        <v>42136</v>
      </c>
      <c r="B21" s="19">
        <v>42142</v>
      </c>
      <c r="C21" s="20">
        <v>90.286000000000001</v>
      </c>
      <c r="D21" s="20">
        <v>4.8620000000000001</v>
      </c>
      <c r="E21" s="20">
        <v>1.0309999999999999</v>
      </c>
      <c r="F21" s="20">
        <v>0.104</v>
      </c>
      <c r="G21" s="20">
        <v>0.161</v>
      </c>
      <c r="H21" s="20">
        <v>1E-3</v>
      </c>
      <c r="I21" s="20">
        <v>4.3999999999999997E-2</v>
      </c>
      <c r="J21" s="20">
        <v>3.4000000000000002E-2</v>
      </c>
      <c r="K21" s="20">
        <v>5.7000000000000002E-2</v>
      </c>
      <c r="L21" s="20">
        <v>3.0000000000000001E-3</v>
      </c>
      <c r="M21" s="20">
        <v>1.5660000000000001</v>
      </c>
      <c r="N21" s="20">
        <v>1.8540000000000001</v>
      </c>
      <c r="O21" s="21">
        <v>-5.4</v>
      </c>
      <c r="P21" s="20">
        <v>0.62</v>
      </c>
      <c r="Q21" s="20">
        <v>0.748</v>
      </c>
      <c r="R21" s="22">
        <v>8233</v>
      </c>
      <c r="S21" s="22">
        <v>11581</v>
      </c>
      <c r="T21" s="20"/>
      <c r="U21" s="20"/>
      <c r="V21" s="29"/>
      <c r="Z21" s="1"/>
      <c r="AA21" s="1"/>
      <c r="AB21" s="1"/>
      <c r="AD21" s="21">
        <f>'[3]на печать '!H15</f>
        <v>-7.3</v>
      </c>
    </row>
    <row r="22" spans="1:30" s="3" customFormat="1" x14ac:dyDescent="0.2">
      <c r="A22" s="65">
        <f>[3]АНАЛІЗ!C43</f>
        <v>42142</v>
      </c>
      <c r="B22" s="24">
        <v>42143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1">
        <v>-8.6999999999999993</v>
      </c>
      <c r="P22" s="25"/>
      <c r="Q22" s="25"/>
      <c r="R22" s="25"/>
      <c r="S22" s="25"/>
      <c r="T22" s="20"/>
      <c r="U22" s="26"/>
      <c r="V22" s="23"/>
      <c r="Z22" s="1"/>
      <c r="AA22" s="1"/>
      <c r="AB22" s="1"/>
      <c r="AD22" s="21">
        <f>'[3]на печать '!H16</f>
        <v>-7</v>
      </c>
    </row>
    <row r="23" spans="1:30" s="3" customFormat="1" x14ac:dyDescent="0.2">
      <c r="A23" s="65">
        <f>[3]АНАЛІЗ!C44</f>
        <v>42149</v>
      </c>
      <c r="B23" s="24">
        <v>42144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1">
        <v>-8</v>
      </c>
      <c r="P23" s="25"/>
      <c r="Q23" s="25"/>
      <c r="R23" s="25"/>
      <c r="S23" s="25"/>
      <c r="T23" s="20"/>
      <c r="U23" s="26"/>
      <c r="V23" s="23"/>
      <c r="Z23" s="1"/>
      <c r="AA23" s="1"/>
      <c r="AB23" s="1"/>
      <c r="AD23" s="21">
        <f>'[3]на печать '!H17</f>
        <v>-10.199999999999999</v>
      </c>
    </row>
    <row r="24" spans="1:30" s="3" customFormat="1" x14ac:dyDescent="0.2">
      <c r="A24" s="65">
        <f>[3]АНАЛІЗ!C45</f>
        <v>0</v>
      </c>
      <c r="B24" s="24">
        <v>42145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1">
        <v>-7.8</v>
      </c>
      <c r="P24" s="25"/>
      <c r="Q24" s="25"/>
      <c r="R24" s="25"/>
      <c r="S24" s="25"/>
      <c r="T24" s="30" t="s">
        <v>32</v>
      </c>
      <c r="U24" s="30" t="s">
        <v>32</v>
      </c>
      <c r="V24" s="31"/>
      <c r="Z24" s="1"/>
      <c r="AA24" s="1"/>
      <c r="AB24" s="1"/>
      <c r="AD24" s="21">
        <f>'[3]на печать '!H18</f>
        <v>-9.6999999999999993</v>
      </c>
    </row>
    <row r="25" spans="1:30" s="3" customFormat="1" x14ac:dyDescent="0.2">
      <c r="A25" s="1"/>
      <c r="B25" s="24">
        <v>42146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1">
        <v>-6</v>
      </c>
      <c r="P25" s="25"/>
      <c r="Q25" s="25"/>
      <c r="R25" s="25"/>
      <c r="S25" s="25"/>
      <c r="T25" s="30">
        <v>3.5999999999999997E-2</v>
      </c>
      <c r="U25" s="32">
        <v>0.02</v>
      </c>
      <c r="V25" s="23"/>
      <c r="Z25" s="1"/>
      <c r="AA25" s="1"/>
      <c r="AB25" s="1"/>
      <c r="AD25" s="21">
        <f>'[3]на печать '!H19</f>
        <v>-7.9</v>
      </c>
    </row>
    <row r="26" spans="1:30" s="3" customFormat="1" x14ac:dyDescent="0.2">
      <c r="A26" s="1"/>
      <c r="B26" s="19">
        <v>42149</v>
      </c>
      <c r="C26" s="20">
        <v>90.254999999999995</v>
      </c>
      <c r="D26" s="20">
        <v>4.7949999999999999</v>
      </c>
      <c r="E26" s="20">
        <v>1.1910000000000001</v>
      </c>
      <c r="F26" s="20">
        <v>0.124</v>
      </c>
      <c r="G26" s="20">
        <v>0.20200000000000001</v>
      </c>
      <c r="H26" s="20">
        <v>0</v>
      </c>
      <c r="I26" s="20">
        <v>5.2999999999999999E-2</v>
      </c>
      <c r="J26" s="20">
        <v>4.3999999999999997E-2</v>
      </c>
      <c r="K26" s="20">
        <v>5.0000000000000001E-3</v>
      </c>
      <c r="L26" s="20">
        <v>3.0000000000000001E-3</v>
      </c>
      <c r="M26" s="20">
        <v>1.5720000000000001</v>
      </c>
      <c r="N26" s="20">
        <v>1.7569999999999999</v>
      </c>
      <c r="O26" s="21">
        <v>-6.5</v>
      </c>
      <c r="P26" s="20">
        <v>0.621</v>
      </c>
      <c r="Q26" s="20">
        <v>0.748</v>
      </c>
      <c r="R26" s="22">
        <v>8258</v>
      </c>
      <c r="S26" s="22">
        <v>11610</v>
      </c>
      <c r="T26" s="37"/>
      <c r="U26" s="31"/>
      <c r="V26" s="31"/>
      <c r="Z26" s="1"/>
      <c r="AA26" s="1"/>
      <c r="AB26" s="1"/>
      <c r="AD26" s="21">
        <f>'[3]на печать '!H20</f>
        <v>-9.1</v>
      </c>
    </row>
    <row r="27" spans="1:30" s="3" customFormat="1" x14ac:dyDescent="0.2">
      <c r="A27" s="1"/>
      <c r="B27" s="24">
        <v>42150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96" t="s">
        <v>50</v>
      </c>
      <c r="O27" s="97"/>
      <c r="P27" s="98"/>
      <c r="Q27" s="25"/>
      <c r="R27" s="25"/>
      <c r="S27" s="25"/>
      <c r="T27" s="32"/>
      <c r="U27" s="32"/>
      <c r="V27" s="31"/>
      <c r="Z27" s="1"/>
      <c r="AA27" s="1"/>
      <c r="AB27" s="1"/>
      <c r="AD27" s="21">
        <f>'[3]на печать '!H21</f>
        <v>0</v>
      </c>
    </row>
    <row r="28" spans="1:30" s="3" customFormat="1" x14ac:dyDescent="0.2">
      <c r="A28" s="1"/>
      <c r="B28" s="24">
        <v>42151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96" t="s">
        <v>50</v>
      </c>
      <c r="O28" s="97"/>
      <c r="P28" s="98"/>
      <c r="Q28" s="25"/>
      <c r="R28" s="25"/>
      <c r="S28" s="25"/>
      <c r="T28" s="30"/>
      <c r="U28" s="30"/>
      <c r="V28" s="31"/>
      <c r="Z28" s="1"/>
      <c r="AA28" s="1"/>
      <c r="AB28" s="1"/>
      <c r="AD28" s="21">
        <f>'[3]на печать '!H22</f>
        <v>0</v>
      </c>
    </row>
    <row r="29" spans="1:30" s="3" customFormat="1" x14ac:dyDescent="0.2">
      <c r="A29" s="1"/>
      <c r="B29" s="24">
        <v>42152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96" t="s">
        <v>50</v>
      </c>
      <c r="O29" s="97"/>
      <c r="P29" s="98"/>
      <c r="Q29" s="25"/>
      <c r="R29" s="25"/>
      <c r="S29" s="25"/>
      <c r="T29" s="30"/>
      <c r="U29" s="32"/>
      <c r="V29" s="31"/>
      <c r="Z29" s="1"/>
      <c r="AA29" s="1"/>
      <c r="AB29" s="1"/>
      <c r="AD29" s="21">
        <f>'[3]на печать '!H23</f>
        <v>0</v>
      </c>
    </row>
    <row r="30" spans="1:30" s="3" customFormat="1" x14ac:dyDescent="0.2">
      <c r="A30" s="1"/>
      <c r="B30" s="24">
        <v>42153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1">
        <v>-5.3</v>
      </c>
      <c r="P30" s="25"/>
      <c r="Q30" s="25"/>
      <c r="R30" s="25"/>
      <c r="S30" s="25"/>
      <c r="T30" s="31"/>
      <c r="U30" s="31"/>
      <c r="V30" s="31" t="s">
        <v>34</v>
      </c>
      <c r="Z30" s="1" t="s">
        <v>31</v>
      </c>
      <c r="AA30" s="1"/>
      <c r="AB30" s="1"/>
      <c r="AD30" s="21">
        <f>'[3]на печать '!H24</f>
        <v>-7.3</v>
      </c>
    </row>
    <row r="31" spans="1:30" s="3" customFormat="1" x14ac:dyDescent="0.2">
      <c r="A31" s="1"/>
      <c r="B31" s="34">
        <v>42122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33">
        <v>50.8</v>
      </c>
      <c r="P31" s="25"/>
      <c r="Q31" s="25"/>
      <c r="R31" s="25"/>
      <c r="S31" s="25"/>
      <c r="T31" s="31"/>
      <c r="U31" s="31"/>
      <c r="V31" s="31"/>
      <c r="Z31" s="1"/>
      <c r="AA31" s="1"/>
      <c r="AB31" s="1"/>
      <c r="AD31" s="21">
        <f>'[3]на печать '!H25</f>
        <v>0</v>
      </c>
    </row>
    <row r="32" spans="1:30" s="3" customFormat="1" x14ac:dyDescent="0.2">
      <c r="A32" s="1"/>
      <c r="B32" s="34">
        <v>42123</v>
      </c>
      <c r="C32" s="66">
        <v>0</v>
      </c>
      <c r="D32" s="66">
        <v>0</v>
      </c>
      <c r="E32" s="66">
        <v>0</v>
      </c>
      <c r="F32" s="66">
        <v>0</v>
      </c>
      <c r="G32" s="66" t="s">
        <v>31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33">
        <v>50.8</v>
      </c>
      <c r="P32" s="66">
        <v>0</v>
      </c>
      <c r="Q32" s="66">
        <v>0</v>
      </c>
      <c r="R32" s="67">
        <v>0</v>
      </c>
      <c r="S32" s="67">
        <v>0</v>
      </c>
      <c r="T32" s="31"/>
      <c r="U32" s="31"/>
      <c r="Z32" s="1"/>
      <c r="AA32" s="1"/>
      <c r="AB32" s="1"/>
      <c r="AD32" s="21">
        <f>'[3]на печать '!H26</f>
        <v>0</v>
      </c>
    </row>
    <row r="33" spans="2:38" s="1" customFormat="1" x14ac:dyDescent="0.2">
      <c r="B33" s="36">
        <v>42124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33">
        <v>50.8</v>
      </c>
      <c r="P33" s="25"/>
      <c r="Q33" s="25"/>
      <c r="R33" s="25"/>
      <c r="S33" s="25"/>
      <c r="T33" s="37"/>
      <c r="U33" s="37"/>
      <c r="V33" s="31"/>
      <c r="AD33" s="21">
        <f>'[3]на печать '!H27</f>
        <v>0</v>
      </c>
    </row>
    <row r="34" spans="2:38" s="1" customFormat="1" ht="13.5" thickBot="1" x14ac:dyDescent="0.25">
      <c r="B34" s="36">
        <v>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3">
        <v>0</v>
      </c>
      <c r="P34" s="35"/>
      <c r="Q34" s="35"/>
      <c r="R34" s="35"/>
      <c r="S34" s="35"/>
      <c r="T34" s="37"/>
      <c r="U34" s="37"/>
      <c r="V34" s="37"/>
      <c r="AD34" s="33">
        <f>'[3]на печать '!H28</f>
        <v>0</v>
      </c>
    </row>
    <row r="35" spans="2:38" s="1" customFormat="1" x14ac:dyDescent="0.2">
      <c r="B35" s="36">
        <v>41943</v>
      </c>
      <c r="C35" s="25"/>
      <c r="D35" s="25"/>
      <c r="E35" s="25"/>
      <c r="F35" s="25"/>
      <c r="G35" s="25"/>
      <c r="H35" s="25"/>
      <c r="I35" s="25"/>
      <c r="J35" s="29"/>
      <c r="K35" s="29"/>
      <c r="L35" s="29"/>
      <c r="M35" s="29"/>
      <c r="N35" s="29"/>
      <c r="O35" s="33">
        <v>50.8</v>
      </c>
      <c r="P35" s="29"/>
      <c r="Q35" s="29"/>
      <c r="R35" s="29"/>
      <c r="S35" s="29"/>
      <c r="T35" s="37"/>
      <c r="U35" s="37"/>
      <c r="V35" s="37"/>
      <c r="Z35" s="38" t="s">
        <v>38</v>
      </c>
      <c r="AA35" s="39"/>
      <c r="AB35" s="68"/>
      <c r="AD35" s="33">
        <f>'[3]на печать '!H29</f>
        <v>0</v>
      </c>
    </row>
    <row r="36" spans="2:38" s="1" customFormat="1" x14ac:dyDescent="0.2">
      <c r="B36" s="36"/>
      <c r="C36" s="91" t="s">
        <v>49</v>
      </c>
      <c r="D36" s="91"/>
      <c r="E36" s="91"/>
      <c r="F36" s="91"/>
      <c r="G36" s="99">
        <v>42131</v>
      </c>
      <c r="H36" s="100"/>
      <c r="I36" s="100"/>
      <c r="J36" s="101" t="s">
        <v>35</v>
      </c>
      <c r="K36" s="101"/>
      <c r="L36" s="101"/>
      <c r="M36" s="37">
        <v>-11.3</v>
      </c>
      <c r="N36" s="37" t="s">
        <v>36</v>
      </c>
      <c r="O36" s="33"/>
      <c r="P36" s="37"/>
      <c r="Q36" s="91" t="s">
        <v>37</v>
      </c>
      <c r="R36" s="91"/>
      <c r="S36" s="91"/>
      <c r="T36" s="37">
        <v>-13.4</v>
      </c>
      <c r="U36" s="37" t="s">
        <v>36</v>
      </c>
      <c r="V36" s="37"/>
      <c r="Z36" s="69"/>
      <c r="AA36" s="18"/>
      <c r="AB36" s="70"/>
      <c r="AD36" s="33"/>
    </row>
    <row r="37" spans="2:38" x14ac:dyDescent="0.2">
      <c r="B37" s="92" t="s">
        <v>39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Z37" s="40">
        <f>'[3]ттроси ГРС'!C22</f>
        <v>42131</v>
      </c>
      <c r="AA37" s="18"/>
      <c r="AB37" s="70"/>
    </row>
    <row r="38" spans="2:38" ht="19.5" thickBot="1" x14ac:dyDescent="0.35">
      <c r="B38" s="41"/>
      <c r="C38" s="42"/>
      <c r="D38" s="93" t="s">
        <v>55</v>
      </c>
      <c r="E38" s="93"/>
      <c r="F38" s="93"/>
      <c r="G38" s="93"/>
      <c r="H38" s="94" t="s">
        <v>40</v>
      </c>
      <c r="I38" s="94"/>
      <c r="J38" s="94"/>
      <c r="K38" s="94"/>
      <c r="L38" s="94"/>
      <c r="M38" s="43"/>
      <c r="N38" s="44"/>
      <c r="O38" s="44"/>
      <c r="P38" s="44"/>
      <c r="Q38" s="44"/>
      <c r="R38" s="44"/>
      <c r="S38" s="95" t="s">
        <v>56</v>
      </c>
      <c r="T38" s="95"/>
      <c r="U38" s="95"/>
      <c r="V38" s="44"/>
      <c r="W38" s="44"/>
      <c r="X38" s="44"/>
      <c r="Z38" s="45">
        <f>'[3]ттроси ГРС'!H40</f>
        <v>-11.3</v>
      </c>
      <c r="AA38" s="46">
        <f>'[3]ттроси ГРС'!I40</f>
        <v>-13.4</v>
      </c>
      <c r="AB38" s="71"/>
    </row>
    <row r="39" spans="2:38" ht="20.25" customHeight="1" x14ac:dyDescent="0.3">
      <c r="B39" s="41"/>
      <c r="C39" s="47"/>
      <c r="D39" s="102" t="s">
        <v>57</v>
      </c>
      <c r="E39" s="102"/>
      <c r="F39" s="102"/>
      <c r="G39" s="102"/>
      <c r="H39" s="102"/>
      <c r="I39" s="102"/>
      <c r="J39" s="48"/>
      <c r="K39" s="48"/>
      <c r="L39" s="48"/>
      <c r="M39" s="43"/>
      <c r="N39" s="44"/>
      <c r="O39" s="44"/>
      <c r="P39" s="44"/>
      <c r="Q39" s="44"/>
      <c r="R39" s="44"/>
      <c r="S39" s="95" t="s">
        <v>58</v>
      </c>
      <c r="T39" s="95"/>
      <c r="U39" s="95"/>
      <c r="V39" s="44"/>
      <c r="W39" s="44"/>
      <c r="X39" s="44"/>
      <c r="Y39" s="81"/>
      <c r="Z39" s="81"/>
      <c r="AA39" s="81"/>
      <c r="AB39" s="81"/>
      <c r="AC39" s="81"/>
      <c r="AD39" s="81"/>
      <c r="AE39" s="81"/>
    </row>
    <row r="40" spans="2:38" x14ac:dyDescent="0.2">
      <c r="B40" s="4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3"/>
      <c r="U40" s="73"/>
      <c r="V40" s="73"/>
      <c r="W40" s="49"/>
      <c r="X40" s="49"/>
    </row>
    <row r="41" spans="2:38" x14ac:dyDescent="0.2">
      <c r="B41" s="74">
        <f>A13-C13</f>
        <v>0</v>
      </c>
    </row>
    <row r="42" spans="2:38" x14ac:dyDescent="0.2">
      <c r="B42" s="74">
        <f>A14-C17</f>
        <v>0</v>
      </c>
    </row>
    <row r="43" spans="2:38" x14ac:dyDescent="0.2">
      <c r="B43" s="74">
        <f>A15-C21</f>
        <v>0</v>
      </c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</row>
    <row r="44" spans="2:38" x14ac:dyDescent="0.2">
      <c r="B44" s="74">
        <f>A16-C26</f>
        <v>0</v>
      </c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</row>
    <row r="45" spans="2:38" x14ac:dyDescent="0.2">
      <c r="B45" s="74">
        <f>A17-C32</f>
        <v>0</v>
      </c>
    </row>
    <row r="47" spans="2:38" x14ac:dyDescent="0.2">
      <c r="U47" s="75"/>
      <c r="V47" s="75"/>
      <c r="W47" s="75"/>
      <c r="X47" s="75"/>
    </row>
    <row r="48" spans="2:38" x14ac:dyDescent="0.2">
      <c r="U48" s="75"/>
      <c r="V48" s="75"/>
      <c r="W48" s="75"/>
      <c r="X48" s="75"/>
    </row>
    <row r="49" spans="21:24" x14ac:dyDescent="0.2">
      <c r="U49" s="75"/>
      <c r="V49" s="75"/>
      <c r="W49" s="75"/>
      <c r="X49" s="75"/>
    </row>
    <row r="50" spans="21:24" x14ac:dyDescent="0.2">
      <c r="U50" s="75"/>
      <c r="V50" s="75"/>
      <c r="W50" s="75"/>
      <c r="X50" s="75"/>
    </row>
    <row r="51" spans="21:24" x14ac:dyDescent="0.2">
      <c r="U51" s="75"/>
      <c r="V51" s="75"/>
      <c r="W51" s="75"/>
      <c r="X51" s="75"/>
    </row>
    <row r="52" spans="21:24" x14ac:dyDescent="0.2">
      <c r="U52" s="75"/>
      <c r="V52" s="75"/>
      <c r="W52" s="75"/>
      <c r="X52" s="75"/>
    </row>
    <row r="53" spans="21:24" x14ac:dyDescent="0.2">
      <c r="U53" s="75"/>
      <c r="V53" s="75"/>
      <c r="W53" s="75"/>
      <c r="X53" s="75"/>
    </row>
    <row r="54" spans="21:24" x14ac:dyDescent="0.2">
      <c r="U54" s="75"/>
      <c r="V54" s="75"/>
      <c r="W54" s="75"/>
      <c r="X54" s="75"/>
    </row>
    <row r="55" spans="21:24" x14ac:dyDescent="0.2">
      <c r="U55" s="75"/>
      <c r="V55" s="75"/>
      <c r="W55" s="75"/>
      <c r="X55" s="75"/>
    </row>
    <row r="56" spans="21:24" x14ac:dyDescent="0.2">
      <c r="U56" s="75"/>
      <c r="V56" s="75"/>
      <c r="W56" s="75"/>
      <c r="X56" s="75"/>
    </row>
    <row r="57" spans="21:24" x14ac:dyDescent="0.2">
      <c r="U57" s="75"/>
      <c r="V57" s="75"/>
      <c r="W57" s="75"/>
      <c r="X57" s="75"/>
    </row>
    <row r="58" spans="21:24" x14ac:dyDescent="0.2">
      <c r="U58" s="75"/>
      <c r="V58" s="75"/>
      <c r="W58" s="75"/>
      <c r="X58" s="75"/>
    </row>
    <row r="59" spans="21:24" x14ac:dyDescent="0.2">
      <c r="U59" s="75"/>
      <c r="V59" s="75"/>
      <c r="W59" s="75"/>
      <c r="X59" s="75"/>
    </row>
    <row r="60" spans="21:24" x14ac:dyDescent="0.2">
      <c r="U60" s="75"/>
      <c r="V60" s="75"/>
      <c r="W60" s="75"/>
      <c r="X60" s="75"/>
    </row>
    <row r="61" spans="21:24" x14ac:dyDescent="0.2">
      <c r="U61" s="75"/>
      <c r="V61" s="75"/>
      <c r="W61" s="75"/>
      <c r="X61" s="75"/>
    </row>
    <row r="62" spans="21:24" x14ac:dyDescent="0.2">
      <c r="U62" s="75"/>
      <c r="V62" s="75"/>
      <c r="W62" s="75"/>
      <c r="X62" s="75"/>
    </row>
    <row r="63" spans="21:24" x14ac:dyDescent="0.2">
      <c r="U63" s="75"/>
      <c r="V63" s="75"/>
      <c r="W63" s="75"/>
      <c r="X63" s="75"/>
    </row>
    <row r="64" spans="21:24" x14ac:dyDescent="0.2">
      <c r="U64" s="75"/>
      <c r="V64" s="75"/>
      <c r="W64" s="75"/>
      <c r="X64" s="75"/>
    </row>
    <row r="65" spans="21:24" x14ac:dyDescent="0.2">
      <c r="U65" s="75"/>
      <c r="V65" s="75"/>
      <c r="W65" s="75"/>
      <c r="X65" s="75"/>
    </row>
  </sheetData>
  <mergeCells count="44">
    <mergeCell ref="D39:I39"/>
    <mergeCell ref="S39:U39"/>
    <mergeCell ref="Y39:AE39"/>
    <mergeCell ref="M43:AL43"/>
    <mergeCell ref="M44:AL44"/>
    <mergeCell ref="V11:V12"/>
    <mergeCell ref="Q36:S36"/>
    <mergeCell ref="B37:X37"/>
    <mergeCell ref="D38:G38"/>
    <mergeCell ref="H38:L38"/>
    <mergeCell ref="S38:U38"/>
    <mergeCell ref="N27:P27"/>
    <mergeCell ref="N28:P28"/>
    <mergeCell ref="N29:P29"/>
    <mergeCell ref="C36:F36"/>
    <mergeCell ref="G36:I36"/>
    <mergeCell ref="J36:L36"/>
    <mergeCell ref="Y6:AE6"/>
    <mergeCell ref="AC11:AD11"/>
    <mergeCell ref="B8:V8"/>
    <mergeCell ref="B9:V9"/>
    <mergeCell ref="B10:N10"/>
    <mergeCell ref="P10:Q10"/>
    <mergeCell ref="S10:T10"/>
    <mergeCell ref="B11:B12"/>
    <mergeCell ref="C11:N11"/>
    <mergeCell ref="O11:O12"/>
    <mergeCell ref="P11:P12"/>
    <mergeCell ref="Q11:Q12"/>
    <mergeCell ref="R11:R12"/>
    <mergeCell ref="S11:S12"/>
    <mergeCell ref="T11:T12"/>
    <mergeCell ref="U11:U12"/>
    <mergeCell ref="B7:V7"/>
    <mergeCell ref="B1:X1"/>
    <mergeCell ref="B2:X2"/>
    <mergeCell ref="Q3:W3"/>
    <mergeCell ref="R4:W4"/>
    <mergeCell ref="B5:Q5"/>
    <mergeCell ref="R5:S5"/>
    <mergeCell ref="H6:J6"/>
    <mergeCell ref="K6:L6"/>
    <mergeCell ref="M6:N6"/>
    <mergeCell ref="R6:W6"/>
  </mergeCells>
  <pageMargins left="0.27559055118110237" right="0.19685039370078741" top="0.39370078740157483" bottom="0.19685039370078741" header="0.47244094488188981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09-2</vt:lpstr>
      <vt:lpstr>'09-2'!Область_печати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2015-05-29T10:34:40Z</dcterms:modified>
</cp:coreProperties>
</file>