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 activeTab="1"/>
  </bookViews>
  <sheets>
    <sheet name="паспорт якості газу" sheetId="1" r:id="rId1"/>
    <sheet name="споживачі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36" i="1" l="1"/>
  <c r="C36" i="1"/>
  <c r="P35" i="1"/>
  <c r="O35" i="1"/>
  <c r="A35" i="1"/>
  <c r="P33" i="1"/>
  <c r="O33" i="1"/>
  <c r="A33" i="1"/>
  <c r="P32" i="1"/>
  <c r="O32" i="1"/>
  <c r="A32" i="1"/>
  <c r="P31" i="1"/>
  <c r="O31" i="1"/>
  <c r="A31" i="1"/>
  <c r="P30" i="1"/>
  <c r="O30" i="1"/>
  <c r="A30" i="1"/>
  <c r="P29" i="1"/>
  <c r="O29" i="1"/>
  <c r="A29" i="1"/>
  <c r="P27" i="1"/>
  <c r="O27" i="1"/>
  <c r="A27" i="1"/>
  <c r="P26" i="1"/>
  <c r="O26" i="1"/>
  <c r="A26" i="1"/>
  <c r="P25" i="1"/>
  <c r="O25" i="1"/>
  <c r="A25" i="1"/>
  <c r="P24" i="1"/>
  <c r="O24" i="1"/>
  <c r="A24" i="1"/>
  <c r="P23" i="1"/>
  <c r="O23" i="1"/>
  <c r="A23" i="1"/>
  <c r="P21" i="1"/>
  <c r="O21" i="1"/>
  <c r="A21" i="1"/>
  <c r="P20" i="1"/>
  <c r="O20" i="1"/>
  <c r="A20" i="1"/>
  <c r="P19" i="1"/>
  <c r="O19" i="1"/>
  <c r="A19" i="1"/>
  <c r="P18" i="1"/>
  <c r="O18" i="1"/>
  <c r="A18" i="1"/>
  <c r="P16" i="1"/>
  <c r="O16" i="1"/>
  <c r="A16" i="1"/>
  <c r="P15" i="1"/>
  <c r="O15" i="1"/>
  <c r="A15" i="1"/>
  <c r="P14" i="1"/>
  <c r="O14" i="1"/>
  <c r="A14" i="1"/>
  <c r="P13" i="1"/>
  <c r="O13" i="1"/>
  <c r="A13" i="1"/>
  <c r="P12" i="1"/>
  <c r="O12" i="1"/>
  <c r="A12" i="1"/>
  <c r="P10" i="1"/>
  <c r="O10" i="1"/>
  <c r="A10" i="1"/>
  <c r="M6" i="1"/>
  <c r="P5" i="1"/>
  <c r="R4" i="1"/>
</calcChain>
</file>

<file path=xl/sharedStrings.xml><?xml version="1.0" encoding="utf-8"?>
<sst xmlns="http://schemas.openxmlformats.org/spreadsheetml/2006/main" count="78" uniqueCount="70">
  <si>
    <t>"ЗАТВЕРДЖУЮ"</t>
  </si>
  <si>
    <t>Вимірювальна хіміко- аналітична лабораторія</t>
  </si>
  <si>
    <t>Начальник Бердичівського ЛВУ МГ</t>
  </si>
  <si>
    <t xml:space="preserve"> Свідоцтво про атестацію № 033/14</t>
  </si>
  <si>
    <t>В.В.Лохман</t>
  </si>
  <si>
    <t>дійсне  до 12 березня 2019 р.</t>
  </si>
  <si>
    <t xml:space="preserve">ПАСПОРТ ЯКОСТІ ГАЗУ № </t>
  </si>
  <si>
    <t xml:space="preserve">Бердичівського ЛВУ МГ  за </t>
  </si>
  <si>
    <t>Дата</t>
  </si>
  <si>
    <t>Одиниці виміру</t>
  </si>
  <si>
    <t xml:space="preserve">Компонентний  склад </t>
  </si>
  <si>
    <t>Температура точки роси,ºС</t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</si>
  <si>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</si>
  <si>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</si>
  <si>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t>Відносна густина</t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</si>
  <si>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</si>
  <si>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</si>
  <si>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</si>
  <si>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</si>
  <si>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</si>
  <si>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</si>
  <si>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</si>
  <si>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</si>
  <si>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</si>
  <si>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</si>
  <si>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</si>
  <si>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</si>
  <si>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</si>
  <si>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</si>
  <si>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</si>
  <si>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</si>
  <si>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</si>
  <si>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</si>
  <si>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</si>
  <si>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</si>
  <si>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відс.</t>
  </si>
  <si>
    <t>менше 0,036</t>
  </si>
  <si>
    <t>менше 0,02</t>
  </si>
  <si>
    <t>ЗА ПЕРІОД  з</t>
  </si>
  <si>
    <t>по</t>
  </si>
  <si>
    <t>Завідувач лабороторії</t>
  </si>
  <si>
    <t>Савченко О.М.</t>
  </si>
  <si>
    <t>Споживачі яким надаємо Паспорт якості газу</t>
  </si>
  <si>
    <t>ПАТ "Київоблгаз"</t>
  </si>
  <si>
    <t>ПАТ "Житомиргаз"</t>
  </si>
  <si>
    <t>ПАТ "Коростишівгаз"</t>
  </si>
  <si>
    <t>ПАТ"Вінницягаз"</t>
  </si>
  <si>
    <t>ПАТ "Хмельницькгаз" (Полонська ФГГ)</t>
  </si>
  <si>
    <t>ТОВ "Газпостачсервіс"</t>
  </si>
  <si>
    <t>ТОВ "Украфлора"- Вінниця</t>
  </si>
  <si>
    <t>ТОВ "ЕКО-СФЕРА"</t>
  </si>
  <si>
    <t>Фастовська ФЕГГ</t>
  </si>
  <si>
    <t xml:space="preserve">Білоцерківської  ФЕГГ Сквирська д-ця  </t>
  </si>
  <si>
    <t xml:space="preserve">Таращанської ФЕГГ Володарська д-ця </t>
  </si>
  <si>
    <t xml:space="preserve">Козятиського МУГГ Калинівська д-ця </t>
  </si>
  <si>
    <t>Іллінецького МУГГ Липовецька д-ця</t>
  </si>
  <si>
    <t>ВінницькеУГГ</t>
  </si>
  <si>
    <t>Хмільникське УГГ</t>
  </si>
  <si>
    <t>Козятинська УГГ</t>
  </si>
  <si>
    <t>Жмеринка УГГ</t>
  </si>
  <si>
    <t>Котельня "ВРТП" м. Бердичів</t>
  </si>
  <si>
    <t>Ц-з ім. Цюрупи (ТОВ Сігнет-Центр)</t>
  </si>
  <si>
    <t>РВУ Київавтогаз</t>
  </si>
  <si>
    <t>АГНКС-1 Житомир</t>
  </si>
  <si>
    <t>АГНКС-1 Бердичів</t>
  </si>
  <si>
    <t>АГНКС"ТОВ Ітера Україна"Глибочиця</t>
  </si>
  <si>
    <t xml:space="preserve">АГНКС"ТОВ"Альтарф"Бердичів"    </t>
  </si>
  <si>
    <t>АГНКС-1 Вінниця</t>
  </si>
  <si>
    <t xml:space="preserve">АГНКС Л. Мелешківська (ТОВ "ЕККО ГРУП")      </t>
  </si>
  <si>
    <t>Диспетчерська служба КТГ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</si>
</sst>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family val="2"/>
    </font>
    <font>
      <sz val="10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1">
    <xf numFmtId="0" fontId="0" fillId="0" borderId="0"/>
    <xf numFmtId="0" fontId="1" fillId="0" borderId="0"/>
    <xf numFmtId="0" fontId="19" fillId="0" borderId="0"/>
    <xf numFmtId="0" fontId="20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3" fillId="0" borderId="0"/>
  </cellStyleXfs>
  <cellXfs count="65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textRotation="90" wrapText="1"/>
    </xf>
    <xf numFmtId="17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7" fontId="13" fillId="0" borderId="2" xfId="1" applyNumberFormat="1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66" fontId="14" fillId="0" borderId="5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66" fontId="14" fillId="0" borderId="8" xfId="1" applyNumberFormat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166" fontId="13" fillId="0" borderId="8" xfId="1" applyNumberFormat="1" applyFont="1" applyBorder="1" applyAlignment="1">
      <alignment horizontal="center" vertical="center" wrapText="1"/>
    </xf>
    <xf numFmtId="166" fontId="13" fillId="0" borderId="10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7" fontId="13" fillId="0" borderId="9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vertical="center" wrapText="1"/>
    </xf>
    <xf numFmtId="166" fontId="14" fillId="0" borderId="5" xfId="1" applyNumberFormat="1" applyFont="1" applyBorder="1" applyAlignment="1">
      <alignment vertical="center" wrapText="1"/>
    </xf>
    <xf numFmtId="166" fontId="13" fillId="0" borderId="5" xfId="1" applyNumberFormat="1" applyFont="1" applyBorder="1" applyAlignment="1">
      <alignment vertical="center" wrapText="1"/>
    </xf>
    <xf numFmtId="0" fontId="16" fillId="0" borderId="0" xfId="1" applyFont="1" applyBorder="1" applyAlignment="1">
      <alignment horizontal="center"/>
    </xf>
    <xf numFmtId="0" fontId="18" fillId="0" borderId="0" xfId="1" applyFont="1"/>
    <xf numFmtId="0" fontId="24" fillId="0" borderId="0" xfId="10" applyFont="1"/>
    <xf numFmtId="0" fontId="23" fillId="0" borderId="0" xfId="10"/>
    <xf numFmtId="0" fontId="3" fillId="0" borderId="0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6" fontId="4" fillId="0" borderId="0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9" fillId="0" borderId="3" xfId="1" applyFont="1" applyBorder="1" applyAlignment="1">
      <alignment horizontal="center" vertical="center" textRotation="90" wrapText="1"/>
    </xf>
    <xf numFmtId="0" fontId="13" fillId="0" borderId="5" xfId="1" applyFont="1" applyBorder="1" applyAlignment="1">
      <alignment horizontal="center" vertical="center" wrapText="1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6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167" fontId="13" fillId="0" borderId="9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6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167" fontId="13" fillId="0" borderId="7" xfId="1" applyNumberFormat="1" applyFont="1" applyBorder="1" applyAlignment="1">
      <alignment horizontal="center" vertical="center" wrapText="1"/>
    </xf>
    <xf numFmtId="167" fontId="13" fillId="0" borderId="11" xfId="1" applyNumberFormat="1" applyFont="1" applyBorder="1" applyAlignment="1">
      <alignment horizontal="center" vertical="center" wrapText="1"/>
    </xf>
    <xf numFmtId="167" fontId="13" fillId="0" borderId="13" xfId="1" applyNumberFormat="1" applyFont="1" applyBorder="1" applyAlignment="1">
      <alignment horizontal="center" vertical="center" wrapText="1"/>
    </xf>
    <xf numFmtId="167" fontId="13" fillId="0" borderId="12" xfId="1" applyNumberFormat="1" applyFont="1" applyBorder="1" applyAlignment="1">
      <alignment horizontal="center" vertical="center" wrapText="1"/>
    </xf>
    <xf numFmtId="167" fontId="13" fillId="0" borderId="14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center"/>
    </xf>
  </cellXfs>
  <cellStyles count="11">
    <cellStyle name=" 1" xfId="3"/>
    <cellStyle name="Обычный" xfId="0" builtinId="0"/>
    <cellStyle name="Обычный 12" xfId="4"/>
    <cellStyle name="Обычный 2" xfId="1"/>
    <cellStyle name="Обычный 2 3" xfId="2"/>
    <cellStyle name="Обычный 3" xfId="5"/>
    <cellStyle name="Обычный 4" xfId="10"/>
    <cellStyle name="Обычный 6" xfId="6"/>
    <cellStyle name="Стиль 1" xfId="7"/>
    <cellStyle name="Стиль 1 6" xfId="8"/>
    <cellStyle name="Стиль 1_Додаток 2 до Наказу 2011_ЕВП_КТ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ychenko2-ns/AppData/Local/Microsoft/Windows/Temporary%20Internet%20Files/Content.Outlook/FX5294AE/03%20&#1041;&#1045;&#1056;&#1045;&#1047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1"/>
      <sheetName val="Додаток1"/>
      <sheetName val="Додаток1a"/>
      <sheetName val="T.t.ros"/>
      <sheetName val="cp.mec"/>
      <sheetName val="АКТвитрат(2)"/>
      <sheetName val="паспорт(22+1)"/>
      <sheetName val="палив.газ(3)"/>
      <sheetName val="звіт(2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МГПР"/>
      <sheetName val="КС"/>
    </sheetNames>
    <sheetDataSet>
      <sheetData sheetId="0"/>
      <sheetData sheetId="1"/>
      <sheetData sheetId="2">
        <row r="1">
          <cell r="B1" t="str">
            <v>БЕРЕЗЕНЬ</v>
          </cell>
          <cell r="D1">
            <v>3</v>
          </cell>
          <cell r="F1">
            <v>42094</v>
          </cell>
          <cell r="J1">
            <v>42064</v>
          </cell>
          <cell r="L1">
            <v>42094</v>
          </cell>
        </row>
      </sheetData>
      <sheetData sheetId="3"/>
      <sheetData sheetId="4"/>
      <sheetData sheetId="5">
        <row r="2">
          <cell r="B2">
            <v>42065</v>
          </cell>
          <cell r="F2">
            <v>-14.909333333333333</v>
          </cell>
          <cell r="G2">
            <v>-14.433333333333332</v>
          </cell>
        </row>
        <row r="3">
          <cell r="B3">
            <v>42066</v>
          </cell>
          <cell r="F3">
            <v>-14.72392156862745</v>
          </cell>
          <cell r="G3">
            <v>-14.653333333333334</v>
          </cell>
        </row>
        <row r="4">
          <cell r="B4">
            <v>42067</v>
          </cell>
          <cell r="F4">
            <v>-14.454166666666664</v>
          </cell>
          <cell r="G4">
            <v>-14.94</v>
          </cell>
        </row>
        <row r="5">
          <cell r="B5">
            <v>42068</v>
          </cell>
          <cell r="F5">
            <v>-13.891228070175437</v>
          </cell>
          <cell r="G5">
            <v>-13.82</v>
          </cell>
        </row>
        <row r="6">
          <cell r="B6">
            <v>42069</v>
          </cell>
          <cell r="F6">
            <v>-13.770212765957446</v>
          </cell>
          <cell r="G6">
            <v>-13.193333333333333</v>
          </cell>
        </row>
        <row r="7">
          <cell r="B7">
            <v>42073</v>
          </cell>
          <cell r="F7">
            <v>-12.806666666666668</v>
          </cell>
          <cell r="G7">
            <v>-12.453333333333333</v>
          </cell>
        </row>
        <row r="8">
          <cell r="B8">
            <v>42074</v>
          </cell>
          <cell r="F8">
            <v>-12.386666666666667</v>
          </cell>
          <cell r="G8">
            <v>-12.1</v>
          </cell>
        </row>
        <row r="9">
          <cell r="B9">
            <v>42075</v>
          </cell>
          <cell r="F9">
            <v>-13.033333333333335</v>
          </cell>
          <cell r="G9">
            <v>-12.326666666666666</v>
          </cell>
        </row>
        <row r="10">
          <cell r="B10">
            <v>42076</v>
          </cell>
          <cell r="F10">
            <v>-12.876666666666665</v>
          </cell>
          <cell r="G10">
            <v>-12.340000000000002</v>
          </cell>
        </row>
        <row r="11">
          <cell r="B11">
            <v>42079</v>
          </cell>
          <cell r="F11">
            <v>-12.916666666666666</v>
          </cell>
          <cell r="G11">
            <v>-11.106666666666667</v>
          </cell>
        </row>
        <row r="12">
          <cell r="B12">
            <v>42080</v>
          </cell>
          <cell r="F12">
            <v>-12.893333333333334</v>
          </cell>
          <cell r="G12">
            <v>-12.206666666666665</v>
          </cell>
        </row>
        <row r="13">
          <cell r="B13">
            <v>42081</v>
          </cell>
          <cell r="F13">
            <v>-12.883333333333333</v>
          </cell>
          <cell r="G13">
            <v>-12.76</v>
          </cell>
        </row>
        <row r="14">
          <cell r="B14">
            <v>42082</v>
          </cell>
          <cell r="F14">
            <v>-13.213333333333333</v>
          </cell>
          <cell r="G14">
            <v>-12.56</v>
          </cell>
        </row>
        <row r="15">
          <cell r="B15">
            <v>42083</v>
          </cell>
          <cell r="F15">
            <v>-13.266666666666666</v>
          </cell>
          <cell r="G15">
            <v>-12.073333333333332</v>
          </cell>
        </row>
        <row r="16">
          <cell r="B16">
            <v>42086</v>
          </cell>
          <cell r="F16">
            <v>-13.006666666666666</v>
          </cell>
          <cell r="G16">
            <v>-12.18</v>
          </cell>
        </row>
        <row r="17">
          <cell r="B17">
            <v>42087</v>
          </cell>
          <cell r="F17">
            <v>-13.316666666666666</v>
          </cell>
          <cell r="G17">
            <v>-12.446666666666665</v>
          </cell>
        </row>
        <row r="18">
          <cell r="B18">
            <v>42088</v>
          </cell>
          <cell r="F18">
            <v>-13.233333333333333</v>
          </cell>
          <cell r="G18">
            <v>-12.733333333333334</v>
          </cell>
        </row>
        <row r="19">
          <cell r="B19">
            <v>42089</v>
          </cell>
          <cell r="F19">
            <v>-13.275</v>
          </cell>
          <cell r="G19">
            <v>-11.959999999999999</v>
          </cell>
        </row>
        <row r="20">
          <cell r="B20">
            <v>42090</v>
          </cell>
          <cell r="F20">
            <v>-13.56</v>
          </cell>
          <cell r="G20">
            <v>-12.813333333333333</v>
          </cell>
        </row>
        <row r="21">
          <cell r="B21">
            <v>42093</v>
          </cell>
          <cell r="F21">
            <v>-13.036666666666667</v>
          </cell>
          <cell r="G21">
            <v>-12.863333333333332</v>
          </cell>
        </row>
        <row r="22">
          <cell r="B22">
            <v>42094</v>
          </cell>
          <cell r="F22">
            <v>-13.13</v>
          </cell>
          <cell r="G22">
            <v>-12.920000000000002</v>
          </cell>
        </row>
      </sheetData>
      <sheetData sheetId="6"/>
      <sheetData sheetId="7"/>
      <sheetData sheetId="8">
        <row r="10">
          <cell r="A10">
            <v>42065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topLeftCell="A4" zoomScale="110" zoomScaleNormal="100" zoomScaleSheetLayoutView="110" workbookViewId="0">
      <selection activeCell="H37" sqref="H37:L37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6" ht="17.25" customHeight="1" x14ac:dyDescent="0.25">
      <c r="R1" s="36" t="s">
        <v>0</v>
      </c>
      <c r="S1" s="36"/>
      <c r="T1" s="36"/>
      <c r="U1" s="36"/>
      <c r="V1" s="36"/>
      <c r="W1" s="36"/>
    </row>
    <row r="2" spans="1:26" ht="15" customHeight="1" x14ac:dyDescent="0.25">
      <c r="A2" s="34" t="s">
        <v>1</v>
      </c>
      <c r="B2" s="34"/>
      <c r="C2" s="34"/>
      <c r="D2" s="34"/>
      <c r="E2" s="34"/>
      <c r="F2" s="34"/>
      <c r="G2" s="34"/>
      <c r="H2" s="34"/>
      <c r="R2" s="37" t="s">
        <v>2</v>
      </c>
      <c r="S2" s="37"/>
      <c r="T2" s="37"/>
      <c r="U2" s="37"/>
      <c r="V2" s="37"/>
      <c r="W2" s="37"/>
    </row>
    <row r="3" spans="1:26" ht="15" customHeight="1" x14ac:dyDescent="0.25">
      <c r="A3" s="34" t="s">
        <v>3</v>
      </c>
      <c r="B3" s="34"/>
      <c r="C3" s="34"/>
      <c r="D3" s="34"/>
      <c r="E3" s="34"/>
      <c r="F3" s="34"/>
      <c r="G3" s="34"/>
      <c r="R3" s="2"/>
      <c r="S3" s="2"/>
      <c r="T3" s="2"/>
      <c r="U3" s="37" t="s">
        <v>4</v>
      </c>
      <c r="V3" s="37"/>
      <c r="W3" s="37"/>
    </row>
    <row r="4" spans="1:26" ht="15" customHeight="1" x14ac:dyDescent="0.25">
      <c r="A4" s="34" t="s">
        <v>5</v>
      </c>
      <c r="B4" s="34"/>
      <c r="C4" s="34"/>
      <c r="D4" s="34"/>
      <c r="E4" s="34"/>
      <c r="F4" s="34"/>
      <c r="G4" s="34"/>
      <c r="R4" s="35">
        <f>[1]Додаток1!F1</f>
        <v>42094</v>
      </c>
      <c r="S4" s="35"/>
      <c r="T4" s="35"/>
      <c r="U4" s="35"/>
      <c r="V4" s="35"/>
      <c r="W4" s="3"/>
    </row>
    <row r="5" spans="1:26" ht="21.75" customHeight="1" x14ac:dyDescent="0.35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">
        <f>[1]Додаток1!D1</f>
        <v>3</v>
      </c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5.75" x14ac:dyDescent="0.25">
      <c r="A6" s="7"/>
      <c r="B6" s="7"/>
      <c r="C6" s="7"/>
      <c r="D6" s="7"/>
      <c r="E6" s="7"/>
      <c r="F6" s="8"/>
      <c r="G6" s="9"/>
      <c r="H6" s="41" t="s">
        <v>7</v>
      </c>
      <c r="I6" s="41"/>
      <c r="J6" s="41"/>
      <c r="K6" s="41"/>
      <c r="L6" s="41"/>
      <c r="M6" s="42" t="str">
        <f>[1]Додаток1!B1</f>
        <v>БЕРЕЗЕНЬ</v>
      </c>
      <c r="N6" s="42"/>
      <c r="O6" s="42"/>
      <c r="P6" s="43">
        <v>2015</v>
      </c>
      <c r="Q6" s="43"/>
      <c r="T6" s="9"/>
      <c r="U6" s="9"/>
      <c r="V6" s="9"/>
      <c r="W6" s="9"/>
      <c r="X6" s="6"/>
      <c r="Y6" s="6"/>
      <c r="Z6" s="6"/>
    </row>
    <row r="7" spans="1:26" ht="6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X7" s="6"/>
      <c r="Y7" s="6"/>
      <c r="Z7" s="6"/>
    </row>
    <row r="8" spans="1:26" ht="26.25" customHeight="1" x14ac:dyDescent="0.25">
      <c r="A8" s="38" t="s">
        <v>8</v>
      </c>
      <c r="B8" s="38" t="s">
        <v>9</v>
      </c>
      <c r="C8" s="44" t="s">
        <v>10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 t="s">
        <v>11</v>
      </c>
      <c r="P8" s="44"/>
      <c r="Q8" s="45" t="s">
        <v>12</v>
      </c>
      <c r="R8" s="45" t="s">
        <v>13</v>
      </c>
      <c r="S8" s="45" t="s">
        <v>14</v>
      </c>
      <c r="T8" s="38" t="s">
        <v>15</v>
      </c>
      <c r="U8" s="38" t="s">
        <v>16</v>
      </c>
      <c r="V8" s="38" t="s">
        <v>17</v>
      </c>
      <c r="W8" s="38" t="s">
        <v>18</v>
      </c>
    </row>
    <row r="9" spans="1:26" ht="48.75" customHeight="1" x14ac:dyDescent="0.25">
      <c r="A9" s="38"/>
      <c r="B9" s="38"/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0" t="s">
        <v>32</v>
      </c>
      <c r="Q9" s="46"/>
      <c r="R9" s="46"/>
      <c r="S9" s="46"/>
      <c r="T9" s="39"/>
      <c r="U9" s="39"/>
      <c r="V9" s="39"/>
      <c r="W9" s="39"/>
    </row>
    <row r="10" spans="1:26" ht="12.6" customHeight="1" x14ac:dyDescent="0.25">
      <c r="A10" s="48">
        <f>[1]cp.mec!B2</f>
        <v>42065</v>
      </c>
      <c r="B10" s="11" t="s">
        <v>33</v>
      </c>
      <c r="C10" s="12">
        <v>91.896000000000001</v>
      </c>
      <c r="D10" s="12">
        <v>4.08</v>
      </c>
      <c r="E10" s="12">
        <v>0.89500000000000002</v>
      </c>
      <c r="F10" s="12">
        <v>0.112</v>
      </c>
      <c r="G10" s="12">
        <v>0.152</v>
      </c>
      <c r="H10" s="12">
        <v>2E-3</v>
      </c>
      <c r="I10" s="12">
        <v>3.7999999999999999E-2</v>
      </c>
      <c r="J10" s="12">
        <v>3.1E-2</v>
      </c>
      <c r="K10" s="12">
        <v>3.7999999999999999E-2</v>
      </c>
      <c r="L10" s="12">
        <v>1.298</v>
      </c>
      <c r="M10" s="12">
        <v>1.454</v>
      </c>
      <c r="N10" s="12">
        <v>7.0000000000000001E-3</v>
      </c>
      <c r="O10" s="53">
        <f>[1]cp.mec!F2</f>
        <v>-14.909333333333333</v>
      </c>
      <c r="P10" s="55">
        <f>[1]cp.mec!G2</f>
        <v>-14.433333333333332</v>
      </c>
      <c r="Q10" s="47">
        <v>8206</v>
      </c>
      <c r="R10" s="52">
        <v>0.73399999999999999</v>
      </c>
      <c r="S10" s="52">
        <v>0.60899999999999999</v>
      </c>
      <c r="T10" s="47"/>
      <c r="U10" s="47">
        <v>11652</v>
      </c>
      <c r="V10" s="47"/>
      <c r="W10" s="47"/>
    </row>
    <row r="11" spans="1:26" ht="12.6" customHeight="1" x14ac:dyDescent="0.25">
      <c r="A11" s="49"/>
      <c r="B11" s="13" t="s">
        <v>34</v>
      </c>
      <c r="C11" s="14">
        <v>91.947000000000003</v>
      </c>
      <c r="D11" s="14">
        <v>4.0570000000000004</v>
      </c>
      <c r="E11" s="14">
        <v>0.88200000000000001</v>
      </c>
      <c r="F11" s="14">
        <v>0.109</v>
      </c>
      <c r="G11" s="14">
        <v>0.14799999999999999</v>
      </c>
      <c r="H11" s="14">
        <v>2E-3</v>
      </c>
      <c r="I11" s="14">
        <v>3.5999999999999997E-2</v>
      </c>
      <c r="J11" s="14">
        <v>2.9000000000000001E-2</v>
      </c>
      <c r="K11" s="14">
        <v>3.5000000000000003E-2</v>
      </c>
      <c r="L11" s="14">
        <v>1.3009999999999999</v>
      </c>
      <c r="M11" s="14">
        <v>1.45</v>
      </c>
      <c r="N11" s="14">
        <v>7.0000000000000001E-3</v>
      </c>
      <c r="O11" s="54"/>
      <c r="P11" s="56"/>
      <c r="Q11" s="47"/>
      <c r="R11" s="52"/>
      <c r="S11" s="52"/>
      <c r="T11" s="47"/>
      <c r="U11" s="47"/>
      <c r="V11" s="47"/>
      <c r="W11" s="47"/>
    </row>
    <row r="12" spans="1:26" ht="12.6" customHeight="1" x14ac:dyDescent="0.25">
      <c r="A12" s="15">
        <f>[1]cp.mec!B3</f>
        <v>42066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6">
        <f>[1]cp.mec!F3</f>
        <v>-14.72392156862745</v>
      </c>
      <c r="P12" s="17">
        <f>[1]cp.mec!G3</f>
        <v>-14.653333333333334</v>
      </c>
      <c r="Q12" s="18"/>
      <c r="R12" s="19"/>
      <c r="S12" s="20"/>
      <c r="T12" s="18"/>
      <c r="U12" s="18"/>
      <c r="V12" s="18"/>
      <c r="W12" s="18"/>
    </row>
    <row r="13" spans="1:26" ht="12.6" customHeight="1" x14ac:dyDescent="0.25">
      <c r="A13" s="15">
        <f>[1]cp.mec!B4</f>
        <v>42067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f>[1]cp.mec!F4</f>
        <v>-14.454166666666664</v>
      </c>
      <c r="P13" s="17">
        <f>[1]cp.mec!G4</f>
        <v>-14.94</v>
      </c>
      <c r="Q13" s="18"/>
      <c r="R13" s="19"/>
      <c r="S13" s="20"/>
      <c r="T13" s="18"/>
      <c r="U13" s="18"/>
      <c r="V13" s="18"/>
      <c r="W13" s="18"/>
    </row>
    <row r="14" spans="1:26" ht="12.6" customHeight="1" x14ac:dyDescent="0.25">
      <c r="A14" s="15">
        <f>[1]cp.mec!B5</f>
        <v>42068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>
        <f>[1]cp.mec!F5</f>
        <v>-13.891228070175437</v>
      </c>
      <c r="P14" s="17">
        <f>[1]cp.mec!G5</f>
        <v>-13.82</v>
      </c>
      <c r="Q14" s="18"/>
      <c r="R14" s="19"/>
      <c r="S14" s="20"/>
      <c r="T14" s="18"/>
      <c r="U14" s="18"/>
      <c r="V14" s="18"/>
      <c r="W14" s="18"/>
    </row>
    <row r="15" spans="1:26" ht="12.6" customHeight="1" x14ac:dyDescent="0.25">
      <c r="A15" s="15">
        <f>[1]cp.mec!B6</f>
        <v>42069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>
        <f>[1]cp.mec!F6</f>
        <v>-13.770212765957446</v>
      </c>
      <c r="P15" s="17">
        <f>[1]cp.mec!G6</f>
        <v>-13.193333333333333</v>
      </c>
      <c r="Q15" s="18"/>
      <c r="R15" s="19"/>
      <c r="S15" s="20"/>
      <c r="T15" s="18"/>
      <c r="U15" s="18"/>
      <c r="V15" s="18"/>
      <c r="W15" s="18"/>
    </row>
    <row r="16" spans="1:26" ht="12.6" customHeight="1" x14ac:dyDescent="0.25">
      <c r="A16" s="48">
        <f>[1]cp.mec!B7</f>
        <v>42073</v>
      </c>
      <c r="B16" s="11" t="s">
        <v>33</v>
      </c>
      <c r="C16" s="12">
        <v>90.942999999999998</v>
      </c>
      <c r="D16" s="12">
        <v>4.4539999999999997</v>
      </c>
      <c r="E16" s="12">
        <v>0.98199999999999998</v>
      </c>
      <c r="F16" s="12">
        <v>0.106</v>
      </c>
      <c r="G16" s="12">
        <v>0.156</v>
      </c>
      <c r="H16" s="12">
        <v>5.0000000000000001E-3</v>
      </c>
      <c r="I16" s="12">
        <v>4.9000000000000002E-2</v>
      </c>
      <c r="J16" s="12">
        <v>0.04</v>
      </c>
      <c r="K16" s="12">
        <v>0.05</v>
      </c>
      <c r="L16" s="12">
        <v>1.508</v>
      </c>
      <c r="M16" s="12">
        <v>1.7250000000000001</v>
      </c>
      <c r="N16" s="21">
        <v>8.0000000000000002E-3</v>
      </c>
      <c r="O16" s="50">
        <f>[1]cp.mec!F7</f>
        <v>-12.806666666666668</v>
      </c>
      <c r="P16" s="51">
        <f>[1]cp.mec!G7</f>
        <v>-12.453333333333333</v>
      </c>
      <c r="Q16" s="47">
        <v>8211</v>
      </c>
      <c r="R16" s="52">
        <v>0.74199999999999999</v>
      </c>
      <c r="S16" s="52">
        <v>0.61599999999999999</v>
      </c>
      <c r="T16" s="47"/>
      <c r="U16" s="47">
        <v>11592</v>
      </c>
      <c r="V16" s="47"/>
      <c r="W16" s="47"/>
    </row>
    <row r="17" spans="1:23" ht="12.6" customHeight="1" x14ac:dyDescent="0.25">
      <c r="A17" s="49"/>
      <c r="B17" s="13" t="s">
        <v>34</v>
      </c>
      <c r="C17" s="14">
        <v>90.978999999999999</v>
      </c>
      <c r="D17" s="14">
        <v>4.4279999999999999</v>
      </c>
      <c r="E17" s="14">
        <v>0.96799999999999997</v>
      </c>
      <c r="F17" s="14">
        <v>0.10299999999999999</v>
      </c>
      <c r="G17" s="22">
        <v>0.151</v>
      </c>
      <c r="H17" s="14">
        <v>5.0000000000000001E-3</v>
      </c>
      <c r="I17" s="14">
        <v>4.7E-2</v>
      </c>
      <c r="J17" s="14">
        <v>3.7999999999999999E-2</v>
      </c>
      <c r="K17" s="14">
        <v>4.7E-2</v>
      </c>
      <c r="L17" s="14">
        <v>1.5109999999999999</v>
      </c>
      <c r="M17" s="14">
        <v>1.7190000000000001</v>
      </c>
      <c r="N17" s="23">
        <v>8.0000000000000002E-3</v>
      </c>
      <c r="O17" s="50"/>
      <c r="P17" s="51"/>
      <c r="Q17" s="47"/>
      <c r="R17" s="52"/>
      <c r="S17" s="52"/>
      <c r="T17" s="47"/>
      <c r="U17" s="47"/>
      <c r="V17" s="47"/>
      <c r="W17" s="47"/>
    </row>
    <row r="18" spans="1:23" ht="12.6" customHeight="1" x14ac:dyDescent="0.25">
      <c r="A18" s="15">
        <f>[1]cp.mec!B8</f>
        <v>42074</v>
      </c>
      <c r="B18" s="13"/>
      <c r="C18" s="14"/>
      <c r="D18" s="14"/>
      <c r="E18" s="14"/>
      <c r="F18" s="14"/>
      <c r="G18" s="24"/>
      <c r="H18" s="14"/>
      <c r="I18" s="14"/>
      <c r="J18" s="14"/>
      <c r="K18" s="14"/>
      <c r="L18" s="14"/>
      <c r="M18" s="14"/>
      <c r="N18" s="23"/>
      <c r="O18" s="25">
        <f>[1]cp.mec!F8</f>
        <v>-12.386666666666667</v>
      </c>
      <c r="P18" s="26">
        <f>[1]cp.mec!G8</f>
        <v>-12.1</v>
      </c>
      <c r="Q18" s="27"/>
      <c r="R18" s="28"/>
      <c r="S18" s="29"/>
      <c r="T18" s="27"/>
      <c r="U18" s="27"/>
      <c r="V18" s="27"/>
      <c r="W18" s="27"/>
    </row>
    <row r="19" spans="1:23" ht="12.6" customHeight="1" x14ac:dyDescent="0.25">
      <c r="A19" s="15">
        <f>[1]cp.mec!B9</f>
        <v>42075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3"/>
      <c r="O19" s="25">
        <f>[1]cp.mec!F9</f>
        <v>-13.033333333333335</v>
      </c>
      <c r="P19" s="26">
        <f>[1]cp.mec!G9</f>
        <v>-12.326666666666666</v>
      </c>
      <c r="Q19" s="18"/>
      <c r="R19" s="19"/>
      <c r="S19" s="20"/>
      <c r="T19" s="18"/>
      <c r="U19" s="18"/>
      <c r="V19" s="18"/>
      <c r="W19" s="18"/>
    </row>
    <row r="20" spans="1:23" ht="12.6" customHeight="1" x14ac:dyDescent="0.25">
      <c r="A20" s="15">
        <f>[1]cp.mec!B10</f>
        <v>42076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3"/>
      <c r="O20" s="25">
        <f>[1]cp.mec!F10</f>
        <v>-12.876666666666665</v>
      </c>
      <c r="P20" s="26">
        <f>[1]cp.mec!G10</f>
        <v>-12.340000000000002</v>
      </c>
      <c r="Q20" s="18"/>
      <c r="R20" s="19"/>
      <c r="S20" s="20"/>
      <c r="T20" s="18"/>
      <c r="U20" s="18"/>
      <c r="V20" s="18"/>
      <c r="W20" s="18"/>
    </row>
    <row r="21" spans="1:23" ht="12.6" customHeight="1" x14ac:dyDescent="0.25">
      <c r="A21" s="48">
        <f>[1]cp.mec!B11</f>
        <v>42079</v>
      </c>
      <c r="B21" s="11" t="s">
        <v>33</v>
      </c>
      <c r="C21" s="12">
        <v>90.356999999999999</v>
      </c>
      <c r="D21" s="12">
        <v>4.7880000000000003</v>
      </c>
      <c r="E21" s="12">
        <v>0.95799999999999996</v>
      </c>
      <c r="F21" s="12">
        <v>0.10299999999999999</v>
      </c>
      <c r="G21" s="12">
        <v>0.16200000000000001</v>
      </c>
      <c r="H21" s="12">
        <v>6.0000000000000001E-3</v>
      </c>
      <c r="I21" s="12">
        <v>4.2999999999999997E-2</v>
      </c>
      <c r="J21" s="12">
        <v>3.5000000000000003E-2</v>
      </c>
      <c r="K21" s="12">
        <v>3.9E-2</v>
      </c>
      <c r="L21" s="12">
        <v>1.575</v>
      </c>
      <c r="M21" s="12">
        <v>1.93</v>
      </c>
      <c r="N21" s="21">
        <v>7.0000000000000001E-3</v>
      </c>
      <c r="O21" s="57">
        <f>[1]cp.mec!F11</f>
        <v>-12.916666666666666</v>
      </c>
      <c r="P21" s="59">
        <f>[1]cp.mec!G11</f>
        <v>-11.106666666666667</v>
      </c>
      <c r="Q21" s="47">
        <v>8201</v>
      </c>
      <c r="R21" s="52">
        <v>0.746</v>
      </c>
      <c r="S21" s="52">
        <v>0.61899999999999999</v>
      </c>
      <c r="T21" s="47" t="s">
        <v>35</v>
      </c>
      <c r="U21" s="47">
        <v>11548</v>
      </c>
      <c r="V21" s="47"/>
      <c r="W21" s="47"/>
    </row>
    <row r="22" spans="1:23" ht="12.6" customHeight="1" x14ac:dyDescent="0.25">
      <c r="A22" s="49"/>
      <c r="B22" s="13" t="s">
        <v>34</v>
      </c>
      <c r="C22" s="14">
        <v>90.412999999999997</v>
      </c>
      <c r="D22" s="14">
        <v>4.7619999999999996</v>
      </c>
      <c r="E22" s="14">
        <v>0.94399999999999995</v>
      </c>
      <c r="F22" s="14">
        <v>0.1</v>
      </c>
      <c r="G22" s="14">
        <v>0.157</v>
      </c>
      <c r="H22" s="14">
        <v>6.0000000000000001E-3</v>
      </c>
      <c r="I22" s="14">
        <v>4.1000000000000002E-2</v>
      </c>
      <c r="J22" s="14">
        <v>3.3000000000000002E-2</v>
      </c>
      <c r="K22" s="14">
        <v>3.5999999999999997E-2</v>
      </c>
      <c r="L22" s="14">
        <v>1.579</v>
      </c>
      <c r="M22" s="14">
        <v>1.925</v>
      </c>
      <c r="N22" s="23">
        <v>7.0000000000000001E-3</v>
      </c>
      <c r="O22" s="58"/>
      <c r="P22" s="60"/>
      <c r="Q22" s="47"/>
      <c r="R22" s="52"/>
      <c r="S22" s="52"/>
      <c r="T22" s="47"/>
      <c r="U22" s="47"/>
      <c r="V22" s="47"/>
      <c r="W22" s="47"/>
    </row>
    <row r="23" spans="1:23" ht="12.6" customHeight="1" x14ac:dyDescent="0.25">
      <c r="A23" s="15">
        <f>[1]cp.mec!B12</f>
        <v>42080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1"/>
      <c r="O23" s="25">
        <f>[1]cp.mec!F12</f>
        <v>-12.893333333333334</v>
      </c>
      <c r="P23" s="26">
        <f>[1]cp.mec!G12</f>
        <v>-12.206666666666665</v>
      </c>
      <c r="Q23" s="27"/>
      <c r="R23" s="28"/>
      <c r="S23" s="29"/>
      <c r="T23" s="27"/>
      <c r="U23" s="27"/>
      <c r="V23" s="27"/>
      <c r="W23" s="27"/>
    </row>
    <row r="24" spans="1:23" ht="12.6" customHeight="1" x14ac:dyDescent="0.25">
      <c r="A24" s="15">
        <f>[1]cp.mec!B13</f>
        <v>42081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3"/>
      <c r="O24" s="25">
        <f>[1]cp.mec!F13</f>
        <v>-12.883333333333333</v>
      </c>
      <c r="P24" s="26">
        <f>[1]cp.mec!G13</f>
        <v>-12.76</v>
      </c>
      <c r="Q24" s="27"/>
      <c r="R24" s="28"/>
      <c r="S24" s="29"/>
      <c r="T24" s="27"/>
      <c r="U24" s="27"/>
      <c r="V24" s="27"/>
      <c r="W24" s="27"/>
    </row>
    <row r="25" spans="1:23" ht="12.6" customHeight="1" x14ac:dyDescent="0.25">
      <c r="A25" s="15">
        <f>[1]cp.mec!B14</f>
        <v>42082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3"/>
      <c r="O25" s="25">
        <f>[1]cp.mec!F14</f>
        <v>-13.213333333333333</v>
      </c>
      <c r="P25" s="26">
        <f>[1]cp.mec!G14</f>
        <v>-12.56</v>
      </c>
      <c r="Q25" s="18"/>
      <c r="R25" s="19"/>
      <c r="S25" s="20"/>
      <c r="T25" s="18"/>
      <c r="U25" s="18"/>
      <c r="V25" s="18"/>
      <c r="W25" s="18"/>
    </row>
    <row r="26" spans="1:23" ht="12.6" customHeight="1" x14ac:dyDescent="0.25">
      <c r="A26" s="15">
        <f>[1]cp.mec!B15</f>
        <v>42083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3"/>
      <c r="O26" s="25">
        <f>[1]cp.mec!F15</f>
        <v>-13.266666666666666</v>
      </c>
      <c r="P26" s="26">
        <f>[1]cp.mec!G15</f>
        <v>-12.073333333333332</v>
      </c>
      <c r="Q26" s="18"/>
      <c r="R26" s="19"/>
      <c r="S26" s="20"/>
      <c r="T26" s="18"/>
      <c r="U26" s="18"/>
      <c r="V26" s="18"/>
      <c r="W26" s="18"/>
    </row>
    <row r="27" spans="1:23" ht="12.6" customHeight="1" x14ac:dyDescent="0.25">
      <c r="A27" s="48">
        <f>[1]cp.mec!B16</f>
        <v>42086</v>
      </c>
      <c r="B27" s="11" t="s">
        <v>33</v>
      </c>
      <c r="C27" s="12">
        <v>90.352000000000004</v>
      </c>
      <c r="D27" s="12">
        <v>4.8029999999999999</v>
      </c>
      <c r="E27" s="12">
        <v>0.96199999999999997</v>
      </c>
      <c r="F27" s="12">
        <v>0.106</v>
      </c>
      <c r="G27" s="12">
        <v>0.16700000000000001</v>
      </c>
      <c r="H27" s="12">
        <v>2E-3</v>
      </c>
      <c r="I27" s="12">
        <v>4.3999999999999997E-2</v>
      </c>
      <c r="J27" s="12">
        <v>3.6999999999999998E-2</v>
      </c>
      <c r="K27" s="12">
        <v>0.04</v>
      </c>
      <c r="L27" s="12">
        <v>1.5569999999999999</v>
      </c>
      <c r="M27" s="12">
        <v>1.9279999999999999</v>
      </c>
      <c r="N27" s="21">
        <v>6.0000000000000001E-3</v>
      </c>
      <c r="O27" s="57">
        <f>[1]cp.mec!F16</f>
        <v>-13.006666666666666</v>
      </c>
      <c r="P27" s="59">
        <f>[1]cp.mec!G16</f>
        <v>-12.18</v>
      </c>
      <c r="Q27" s="47">
        <v>8206</v>
      </c>
      <c r="R27" s="52">
        <v>0.746</v>
      </c>
      <c r="S27" s="52">
        <v>0.61899999999999999</v>
      </c>
      <c r="T27" s="47"/>
      <c r="U27" s="47">
        <v>11553</v>
      </c>
      <c r="V27" s="47" t="s">
        <v>36</v>
      </c>
      <c r="W27" s="47" t="s">
        <v>37</v>
      </c>
    </row>
    <row r="28" spans="1:23" ht="12.6" customHeight="1" x14ac:dyDescent="0.25">
      <c r="A28" s="49"/>
      <c r="B28" s="13" t="s">
        <v>34</v>
      </c>
      <c r="C28" s="14">
        <v>90.409000000000006</v>
      </c>
      <c r="D28" s="14">
        <v>4.7770000000000001</v>
      </c>
      <c r="E28" s="14">
        <v>0.94799999999999995</v>
      </c>
      <c r="F28" s="14">
        <v>0.10299999999999999</v>
      </c>
      <c r="G28" s="14">
        <v>0.16200000000000001</v>
      </c>
      <c r="H28" s="14">
        <v>2E-3</v>
      </c>
      <c r="I28" s="14">
        <v>4.2000000000000003E-2</v>
      </c>
      <c r="J28" s="14">
        <v>3.5000000000000003E-2</v>
      </c>
      <c r="K28" s="14">
        <v>3.6999999999999998E-2</v>
      </c>
      <c r="L28" s="14">
        <v>1.56</v>
      </c>
      <c r="M28" s="14">
        <v>1.923</v>
      </c>
      <c r="N28" s="23">
        <v>6.0000000000000001E-3</v>
      </c>
      <c r="O28" s="58"/>
      <c r="P28" s="60"/>
      <c r="Q28" s="47"/>
      <c r="R28" s="52"/>
      <c r="S28" s="52"/>
      <c r="T28" s="47"/>
      <c r="U28" s="47"/>
      <c r="V28" s="47"/>
      <c r="W28" s="47"/>
    </row>
    <row r="29" spans="1:23" ht="12.6" customHeight="1" x14ac:dyDescent="0.25">
      <c r="A29" s="15">
        <f>[1]cp.mec!B17</f>
        <v>42087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3"/>
      <c r="O29" s="25">
        <f>[1]cp.mec!F17</f>
        <v>-13.316666666666666</v>
      </c>
      <c r="P29" s="26">
        <f>[1]cp.mec!G17</f>
        <v>-12.446666666666665</v>
      </c>
      <c r="Q29" s="18"/>
      <c r="R29" s="19"/>
      <c r="S29" s="20"/>
      <c r="T29" s="18"/>
      <c r="U29" s="18"/>
      <c r="V29" s="18"/>
      <c r="W29" s="18"/>
    </row>
    <row r="30" spans="1:23" ht="12.6" customHeight="1" x14ac:dyDescent="0.25">
      <c r="A30" s="15">
        <f>[1]cp.mec!B18</f>
        <v>42088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3"/>
      <c r="O30" s="25">
        <f>[1]cp.mec!F18</f>
        <v>-13.233333333333333</v>
      </c>
      <c r="P30" s="26">
        <f>[1]cp.mec!G18</f>
        <v>-12.733333333333334</v>
      </c>
      <c r="Q30" s="18"/>
      <c r="R30" s="19"/>
      <c r="S30" s="20"/>
      <c r="T30" s="18"/>
      <c r="U30" s="18"/>
      <c r="V30" s="18"/>
      <c r="W30" s="18"/>
    </row>
    <row r="31" spans="1:23" ht="12.6" customHeight="1" x14ac:dyDescent="0.25">
      <c r="A31" s="15">
        <f>[1]cp.mec!B19</f>
        <v>42089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3"/>
      <c r="O31" s="25">
        <f>[1]cp.mec!F19</f>
        <v>-13.275</v>
      </c>
      <c r="P31" s="26">
        <f>[1]cp.mec!G19</f>
        <v>-11.959999999999999</v>
      </c>
      <c r="Q31" s="18"/>
      <c r="R31" s="19"/>
      <c r="S31" s="20"/>
      <c r="T31" s="18"/>
      <c r="U31" s="18"/>
      <c r="V31" s="18"/>
      <c r="W31" s="18"/>
    </row>
    <row r="32" spans="1:23" ht="12.6" customHeight="1" x14ac:dyDescent="0.25">
      <c r="A32" s="15">
        <f>[1]cp.mec!B20</f>
        <v>42090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3"/>
      <c r="O32" s="25">
        <f>[1]cp.mec!F20</f>
        <v>-13.56</v>
      </c>
      <c r="P32" s="26">
        <f>[1]cp.mec!G20</f>
        <v>-12.813333333333333</v>
      </c>
      <c r="Q32" s="18"/>
      <c r="R32" s="19"/>
      <c r="S32" s="20"/>
      <c r="T32" s="18"/>
      <c r="U32" s="18"/>
      <c r="V32" s="18"/>
      <c r="W32" s="18"/>
    </row>
    <row r="33" spans="1:23" ht="12.6" customHeight="1" x14ac:dyDescent="0.25">
      <c r="A33" s="48">
        <f>[1]cp.mec!B21</f>
        <v>42093</v>
      </c>
      <c r="B33" s="11" t="s">
        <v>33</v>
      </c>
      <c r="C33" s="12">
        <v>90.28</v>
      </c>
      <c r="D33" s="12">
        <v>4.8339999999999996</v>
      </c>
      <c r="E33" s="12">
        <v>0.98699999999999999</v>
      </c>
      <c r="F33" s="12">
        <v>0.107</v>
      </c>
      <c r="G33" s="12">
        <v>0.16600000000000001</v>
      </c>
      <c r="H33" s="12">
        <v>3.0000000000000001E-3</v>
      </c>
      <c r="I33" s="12">
        <v>4.3999999999999997E-2</v>
      </c>
      <c r="J33" s="12">
        <v>3.5999999999999997E-2</v>
      </c>
      <c r="K33" s="12">
        <v>3.6999999999999998E-2</v>
      </c>
      <c r="L33" s="12">
        <v>1.577</v>
      </c>
      <c r="M33" s="12">
        <v>1.925</v>
      </c>
      <c r="N33" s="21">
        <v>7.0000000000000001E-3</v>
      </c>
      <c r="O33" s="57">
        <f>[1]cp.mec!F21</f>
        <v>-13.036666666666667</v>
      </c>
      <c r="P33" s="59">
        <f>[1]cp.mec!G21</f>
        <v>-12.863333333333332</v>
      </c>
      <c r="Q33" s="47">
        <v>8209</v>
      </c>
      <c r="R33" s="52">
        <v>0.747</v>
      </c>
      <c r="S33" s="52">
        <v>0.62</v>
      </c>
      <c r="T33" s="47"/>
      <c r="U33" s="47">
        <v>11554</v>
      </c>
      <c r="V33" s="47"/>
      <c r="W33" s="47"/>
    </row>
    <row r="34" spans="1:23" ht="12.6" customHeight="1" x14ac:dyDescent="0.25">
      <c r="A34" s="49"/>
      <c r="B34" s="13" t="s">
        <v>34</v>
      </c>
      <c r="C34" s="14">
        <v>90.337000000000003</v>
      </c>
      <c r="D34" s="14">
        <v>4.8070000000000004</v>
      </c>
      <c r="E34" s="14">
        <v>0.97299999999999998</v>
      </c>
      <c r="F34" s="14">
        <v>0.104</v>
      </c>
      <c r="G34" s="14">
        <v>0.161</v>
      </c>
      <c r="H34" s="14">
        <v>3.0000000000000001E-3</v>
      </c>
      <c r="I34" s="14">
        <v>4.2000000000000003E-2</v>
      </c>
      <c r="J34" s="14">
        <v>3.4000000000000002E-2</v>
      </c>
      <c r="K34" s="14">
        <v>3.4000000000000002E-2</v>
      </c>
      <c r="L34" s="14">
        <v>1.581</v>
      </c>
      <c r="M34" s="14">
        <v>1.92</v>
      </c>
      <c r="N34" s="23">
        <v>7.0000000000000001E-3</v>
      </c>
      <c r="O34" s="58"/>
      <c r="P34" s="60"/>
      <c r="Q34" s="47"/>
      <c r="R34" s="52"/>
      <c r="S34" s="52"/>
      <c r="T34" s="47"/>
      <c r="U34" s="47"/>
      <c r="V34" s="47"/>
      <c r="W34" s="47"/>
    </row>
    <row r="35" spans="1:23" ht="12.6" customHeight="1" x14ac:dyDescent="0.25">
      <c r="A35" s="15">
        <f>[1]cp.mec!B22</f>
        <v>42094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3"/>
      <c r="O35" s="25">
        <f>[1]cp.mec!F22</f>
        <v>-13.13</v>
      </c>
      <c r="P35" s="25">
        <f>[1]cp.mec!G22</f>
        <v>-12.920000000000002</v>
      </c>
      <c r="Q35" s="18"/>
      <c r="R35" s="19"/>
      <c r="S35" s="20"/>
      <c r="T35" s="18"/>
      <c r="U35" s="18"/>
      <c r="V35" s="18"/>
      <c r="W35" s="18"/>
    </row>
    <row r="36" spans="1:23" ht="15.75" customHeight="1" x14ac:dyDescent="0.25">
      <c r="A36" s="61" t="s">
        <v>38</v>
      </c>
      <c r="B36" s="61"/>
      <c r="C36" s="62">
        <f>[1]Додаток1!J1</f>
        <v>42064</v>
      </c>
      <c r="D36" s="62"/>
      <c r="E36" s="62"/>
      <c r="F36" s="30" t="s">
        <v>39</v>
      </c>
      <c r="G36" s="62">
        <f>[1]Додаток1!L1</f>
        <v>42094</v>
      </c>
      <c r="H36" s="62"/>
      <c r="I36" s="62"/>
    </row>
    <row r="37" spans="1:23" ht="21" customHeight="1" x14ac:dyDescent="0.25">
      <c r="A37" s="3"/>
      <c r="C37" s="63" t="s">
        <v>40</v>
      </c>
      <c r="D37" s="63"/>
      <c r="E37" s="63"/>
      <c r="F37" s="63"/>
      <c r="G37" s="63"/>
      <c r="H37" s="64"/>
      <c r="I37" s="64"/>
      <c r="J37" s="64"/>
      <c r="K37" s="64"/>
      <c r="L37" s="64"/>
      <c r="M37" s="63" t="s">
        <v>41</v>
      </c>
      <c r="N37" s="63"/>
      <c r="O37" s="63"/>
      <c r="P37" s="63"/>
      <c r="Q37" s="63"/>
    </row>
    <row r="38" spans="1:23" ht="12.6" customHeight="1" x14ac:dyDescent="0.25">
      <c r="A38" s="3"/>
    </row>
    <row r="39" spans="1:23" ht="15.75" x14ac:dyDescent="0.25">
      <c r="A39" s="31"/>
    </row>
  </sheetData>
  <mergeCells count="78">
    <mergeCell ref="C37:G37"/>
    <mergeCell ref="H37:L37"/>
    <mergeCell ref="M37:Q37"/>
    <mergeCell ref="T33:T34"/>
    <mergeCell ref="U33:U34"/>
    <mergeCell ref="S33:S34"/>
    <mergeCell ref="V33:V34"/>
    <mergeCell ref="W33:W34"/>
    <mergeCell ref="A36:B36"/>
    <mergeCell ref="C36:E36"/>
    <mergeCell ref="G36:I36"/>
    <mergeCell ref="A33:A34"/>
    <mergeCell ref="O33:O34"/>
    <mergeCell ref="P33:P34"/>
    <mergeCell ref="Q33:Q34"/>
    <mergeCell ref="R33:R34"/>
    <mergeCell ref="S27:S28"/>
    <mergeCell ref="T27:T28"/>
    <mergeCell ref="U27:U28"/>
    <mergeCell ref="V27:V28"/>
    <mergeCell ref="W27:W28"/>
    <mergeCell ref="A27:A28"/>
    <mergeCell ref="O27:O28"/>
    <mergeCell ref="P27:P28"/>
    <mergeCell ref="Q27:Q28"/>
    <mergeCell ref="R27:R28"/>
    <mergeCell ref="T16:T17"/>
    <mergeCell ref="U16:U17"/>
    <mergeCell ref="V16:V17"/>
    <mergeCell ref="W16:W17"/>
    <mergeCell ref="A21:A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T10:T11"/>
    <mergeCell ref="U10:U11"/>
    <mergeCell ref="V10:V11"/>
    <mergeCell ref="W10:W11"/>
    <mergeCell ref="A16:A17"/>
    <mergeCell ref="O16:O17"/>
    <mergeCell ref="P16:P17"/>
    <mergeCell ref="Q16:Q17"/>
    <mergeCell ref="R16:R17"/>
    <mergeCell ref="S16:S17"/>
    <mergeCell ref="A10:A11"/>
    <mergeCell ref="O10:O11"/>
    <mergeCell ref="P10:P11"/>
    <mergeCell ref="Q10:Q11"/>
    <mergeCell ref="R10:R11"/>
    <mergeCell ref="S10:S11"/>
    <mergeCell ref="W8:W9"/>
    <mergeCell ref="A5:O5"/>
    <mergeCell ref="H6:L6"/>
    <mergeCell ref="M6:O6"/>
    <mergeCell ref="P6:Q6"/>
    <mergeCell ref="A8:A9"/>
    <mergeCell ref="B8:B9"/>
    <mergeCell ref="C8:N8"/>
    <mergeCell ref="O8:P8"/>
    <mergeCell ref="Q8:Q9"/>
    <mergeCell ref="R8:R9"/>
    <mergeCell ref="S8:S9"/>
    <mergeCell ref="T8:T9"/>
    <mergeCell ref="U8:U9"/>
    <mergeCell ref="V8:V9"/>
    <mergeCell ref="A4:G4"/>
    <mergeCell ref="R4:V4"/>
    <mergeCell ref="R1:W1"/>
    <mergeCell ref="A2:H2"/>
    <mergeCell ref="R2:W2"/>
    <mergeCell ref="A3:G3"/>
    <mergeCell ref="U3:W3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150" zoomScaleSheetLayoutView="150" workbookViewId="0">
      <selection activeCell="E24" sqref="E24"/>
    </sheetView>
  </sheetViews>
  <sheetFormatPr defaultRowHeight="12.75" x14ac:dyDescent="0.2"/>
  <cols>
    <col min="1" max="1" width="9.140625" style="33"/>
    <col min="2" max="2" width="48.42578125" style="33" customWidth="1"/>
    <col min="3" max="257" width="9.140625" style="33"/>
    <col min="258" max="258" width="48.42578125" style="33" customWidth="1"/>
    <col min="259" max="513" width="9.140625" style="33"/>
    <col min="514" max="514" width="48.42578125" style="33" customWidth="1"/>
    <col min="515" max="769" width="9.140625" style="33"/>
    <col min="770" max="770" width="48.42578125" style="33" customWidth="1"/>
    <col min="771" max="1025" width="9.140625" style="33"/>
    <col min="1026" max="1026" width="48.42578125" style="33" customWidth="1"/>
    <col min="1027" max="1281" width="9.140625" style="33"/>
    <col min="1282" max="1282" width="48.42578125" style="33" customWidth="1"/>
    <col min="1283" max="1537" width="9.140625" style="33"/>
    <col min="1538" max="1538" width="48.42578125" style="33" customWidth="1"/>
    <col min="1539" max="1793" width="9.140625" style="33"/>
    <col min="1794" max="1794" width="48.42578125" style="33" customWidth="1"/>
    <col min="1795" max="2049" width="9.140625" style="33"/>
    <col min="2050" max="2050" width="48.42578125" style="33" customWidth="1"/>
    <col min="2051" max="2305" width="9.140625" style="33"/>
    <col min="2306" max="2306" width="48.42578125" style="33" customWidth="1"/>
    <col min="2307" max="2561" width="9.140625" style="33"/>
    <col min="2562" max="2562" width="48.42578125" style="33" customWidth="1"/>
    <col min="2563" max="2817" width="9.140625" style="33"/>
    <col min="2818" max="2818" width="48.42578125" style="33" customWidth="1"/>
    <col min="2819" max="3073" width="9.140625" style="33"/>
    <col min="3074" max="3074" width="48.42578125" style="33" customWidth="1"/>
    <col min="3075" max="3329" width="9.140625" style="33"/>
    <col min="3330" max="3330" width="48.42578125" style="33" customWidth="1"/>
    <col min="3331" max="3585" width="9.140625" style="33"/>
    <col min="3586" max="3586" width="48.42578125" style="33" customWidth="1"/>
    <col min="3587" max="3841" width="9.140625" style="33"/>
    <col min="3842" max="3842" width="48.42578125" style="33" customWidth="1"/>
    <col min="3843" max="4097" width="9.140625" style="33"/>
    <col min="4098" max="4098" width="48.42578125" style="33" customWidth="1"/>
    <col min="4099" max="4353" width="9.140625" style="33"/>
    <col min="4354" max="4354" width="48.42578125" style="33" customWidth="1"/>
    <col min="4355" max="4609" width="9.140625" style="33"/>
    <col min="4610" max="4610" width="48.42578125" style="33" customWidth="1"/>
    <col min="4611" max="4865" width="9.140625" style="33"/>
    <col min="4866" max="4866" width="48.42578125" style="33" customWidth="1"/>
    <col min="4867" max="5121" width="9.140625" style="33"/>
    <col min="5122" max="5122" width="48.42578125" style="33" customWidth="1"/>
    <col min="5123" max="5377" width="9.140625" style="33"/>
    <col min="5378" max="5378" width="48.42578125" style="33" customWidth="1"/>
    <col min="5379" max="5633" width="9.140625" style="33"/>
    <col min="5634" max="5634" width="48.42578125" style="33" customWidth="1"/>
    <col min="5635" max="5889" width="9.140625" style="33"/>
    <col min="5890" max="5890" width="48.42578125" style="33" customWidth="1"/>
    <col min="5891" max="6145" width="9.140625" style="33"/>
    <col min="6146" max="6146" width="48.42578125" style="33" customWidth="1"/>
    <col min="6147" max="6401" width="9.140625" style="33"/>
    <col min="6402" max="6402" width="48.42578125" style="33" customWidth="1"/>
    <col min="6403" max="6657" width="9.140625" style="33"/>
    <col min="6658" max="6658" width="48.42578125" style="33" customWidth="1"/>
    <col min="6659" max="6913" width="9.140625" style="33"/>
    <col min="6914" max="6914" width="48.42578125" style="33" customWidth="1"/>
    <col min="6915" max="7169" width="9.140625" style="33"/>
    <col min="7170" max="7170" width="48.42578125" style="33" customWidth="1"/>
    <col min="7171" max="7425" width="9.140625" style="33"/>
    <col min="7426" max="7426" width="48.42578125" style="33" customWidth="1"/>
    <col min="7427" max="7681" width="9.140625" style="33"/>
    <col min="7682" max="7682" width="48.42578125" style="33" customWidth="1"/>
    <col min="7683" max="7937" width="9.140625" style="33"/>
    <col min="7938" max="7938" width="48.42578125" style="33" customWidth="1"/>
    <col min="7939" max="8193" width="9.140625" style="33"/>
    <col min="8194" max="8194" width="48.42578125" style="33" customWidth="1"/>
    <col min="8195" max="8449" width="9.140625" style="33"/>
    <col min="8450" max="8450" width="48.42578125" style="33" customWidth="1"/>
    <col min="8451" max="8705" width="9.140625" style="33"/>
    <col min="8706" max="8706" width="48.42578125" style="33" customWidth="1"/>
    <col min="8707" max="8961" width="9.140625" style="33"/>
    <col min="8962" max="8962" width="48.42578125" style="33" customWidth="1"/>
    <col min="8963" max="9217" width="9.140625" style="33"/>
    <col min="9218" max="9218" width="48.42578125" style="33" customWidth="1"/>
    <col min="9219" max="9473" width="9.140625" style="33"/>
    <col min="9474" max="9474" width="48.42578125" style="33" customWidth="1"/>
    <col min="9475" max="9729" width="9.140625" style="33"/>
    <col min="9730" max="9730" width="48.42578125" style="33" customWidth="1"/>
    <col min="9731" max="9985" width="9.140625" style="33"/>
    <col min="9986" max="9986" width="48.42578125" style="33" customWidth="1"/>
    <col min="9987" max="10241" width="9.140625" style="33"/>
    <col min="10242" max="10242" width="48.42578125" style="33" customWidth="1"/>
    <col min="10243" max="10497" width="9.140625" style="33"/>
    <col min="10498" max="10498" width="48.42578125" style="33" customWidth="1"/>
    <col min="10499" max="10753" width="9.140625" style="33"/>
    <col min="10754" max="10754" width="48.42578125" style="33" customWidth="1"/>
    <col min="10755" max="11009" width="9.140625" style="33"/>
    <col min="11010" max="11010" width="48.42578125" style="33" customWidth="1"/>
    <col min="11011" max="11265" width="9.140625" style="33"/>
    <col min="11266" max="11266" width="48.42578125" style="33" customWidth="1"/>
    <col min="11267" max="11521" width="9.140625" style="33"/>
    <col min="11522" max="11522" width="48.42578125" style="33" customWidth="1"/>
    <col min="11523" max="11777" width="9.140625" style="33"/>
    <col min="11778" max="11778" width="48.42578125" style="33" customWidth="1"/>
    <col min="11779" max="12033" width="9.140625" style="33"/>
    <col min="12034" max="12034" width="48.42578125" style="33" customWidth="1"/>
    <col min="12035" max="12289" width="9.140625" style="33"/>
    <col min="12290" max="12290" width="48.42578125" style="33" customWidth="1"/>
    <col min="12291" max="12545" width="9.140625" style="33"/>
    <col min="12546" max="12546" width="48.42578125" style="33" customWidth="1"/>
    <col min="12547" max="12801" width="9.140625" style="33"/>
    <col min="12802" max="12802" width="48.42578125" style="33" customWidth="1"/>
    <col min="12803" max="13057" width="9.140625" style="33"/>
    <col min="13058" max="13058" width="48.42578125" style="33" customWidth="1"/>
    <col min="13059" max="13313" width="9.140625" style="33"/>
    <col min="13314" max="13314" width="48.42578125" style="33" customWidth="1"/>
    <col min="13315" max="13569" width="9.140625" style="33"/>
    <col min="13570" max="13570" width="48.42578125" style="33" customWidth="1"/>
    <col min="13571" max="13825" width="9.140625" style="33"/>
    <col min="13826" max="13826" width="48.42578125" style="33" customWidth="1"/>
    <col min="13827" max="14081" width="9.140625" style="33"/>
    <col min="14082" max="14082" width="48.42578125" style="33" customWidth="1"/>
    <col min="14083" max="14337" width="9.140625" style="33"/>
    <col min="14338" max="14338" width="48.42578125" style="33" customWidth="1"/>
    <col min="14339" max="14593" width="9.140625" style="33"/>
    <col min="14594" max="14594" width="48.42578125" style="33" customWidth="1"/>
    <col min="14595" max="14849" width="9.140625" style="33"/>
    <col min="14850" max="14850" width="48.42578125" style="33" customWidth="1"/>
    <col min="14851" max="15105" width="9.140625" style="33"/>
    <col min="15106" max="15106" width="48.42578125" style="33" customWidth="1"/>
    <col min="15107" max="15361" width="9.140625" style="33"/>
    <col min="15362" max="15362" width="48.42578125" style="33" customWidth="1"/>
    <col min="15363" max="15617" width="9.140625" style="33"/>
    <col min="15618" max="15618" width="48.42578125" style="33" customWidth="1"/>
    <col min="15619" max="15873" width="9.140625" style="33"/>
    <col min="15874" max="15874" width="48.42578125" style="33" customWidth="1"/>
    <col min="15875" max="16129" width="9.140625" style="33"/>
    <col min="16130" max="16130" width="48.42578125" style="33" customWidth="1"/>
    <col min="16131" max="16384" width="9.140625" style="33"/>
  </cols>
  <sheetData>
    <row r="1" spans="1:6" ht="18.75" x14ac:dyDescent="0.3">
      <c r="A1" s="32"/>
      <c r="B1" s="32"/>
      <c r="C1" s="32"/>
      <c r="D1" s="32"/>
      <c r="E1" s="32"/>
      <c r="F1" s="32"/>
    </row>
    <row r="2" spans="1:6" ht="18.75" x14ac:dyDescent="0.3">
      <c r="A2" s="32"/>
      <c r="B2" s="32" t="s">
        <v>42</v>
      </c>
      <c r="C2" s="32"/>
      <c r="D2" s="32"/>
      <c r="E2" s="32"/>
      <c r="F2" s="32"/>
    </row>
    <row r="3" spans="1:6" ht="18.75" x14ac:dyDescent="0.3">
      <c r="A3" s="32"/>
      <c r="B3" s="32"/>
      <c r="C3" s="32"/>
      <c r="D3" s="32"/>
      <c r="E3" s="32"/>
      <c r="F3" s="32"/>
    </row>
    <row r="4" spans="1:6" ht="18.75" x14ac:dyDescent="0.3">
      <c r="A4" s="32"/>
      <c r="B4" s="32" t="s">
        <v>43</v>
      </c>
      <c r="C4" s="32"/>
      <c r="D4" s="32"/>
      <c r="E4" s="32"/>
      <c r="F4" s="32"/>
    </row>
    <row r="5" spans="1:6" ht="18.75" x14ac:dyDescent="0.3">
      <c r="A5" s="32"/>
      <c r="B5" s="32" t="s">
        <v>44</v>
      </c>
      <c r="C5" s="32"/>
      <c r="D5" s="32"/>
      <c r="E5" s="32"/>
      <c r="F5" s="32"/>
    </row>
    <row r="6" spans="1:6" ht="18.75" x14ac:dyDescent="0.3">
      <c r="A6" s="32"/>
      <c r="B6" s="32" t="s">
        <v>45</v>
      </c>
      <c r="C6" s="32"/>
      <c r="D6" s="32"/>
      <c r="E6" s="32"/>
      <c r="F6" s="32"/>
    </row>
    <row r="7" spans="1:6" ht="18.75" x14ac:dyDescent="0.3">
      <c r="A7" s="32"/>
      <c r="B7" s="32" t="s">
        <v>46</v>
      </c>
      <c r="C7" s="32"/>
      <c r="D7" s="32"/>
      <c r="E7" s="32"/>
      <c r="F7" s="32"/>
    </row>
    <row r="8" spans="1:6" ht="18.75" x14ac:dyDescent="0.3">
      <c r="A8" s="32"/>
      <c r="B8" s="32" t="s">
        <v>47</v>
      </c>
      <c r="C8" s="32"/>
      <c r="D8" s="32"/>
      <c r="E8" s="32"/>
      <c r="F8" s="32"/>
    </row>
    <row r="9" spans="1:6" ht="18.75" x14ac:dyDescent="0.3">
      <c r="A9" s="32"/>
      <c r="B9" s="32" t="s">
        <v>48</v>
      </c>
      <c r="C9" s="32"/>
      <c r="D9" s="32"/>
      <c r="E9" s="32"/>
      <c r="F9" s="32"/>
    </row>
    <row r="10" spans="1:6" ht="18.75" x14ac:dyDescent="0.3">
      <c r="A10" s="32"/>
      <c r="B10" s="32" t="s">
        <v>49</v>
      </c>
      <c r="C10" s="32"/>
      <c r="D10" s="32"/>
      <c r="E10" s="32"/>
      <c r="F10" s="32"/>
    </row>
    <row r="11" spans="1:6" ht="18.75" x14ac:dyDescent="0.3">
      <c r="A11" s="32"/>
      <c r="B11" s="32" t="s">
        <v>50</v>
      </c>
      <c r="C11" s="32"/>
      <c r="D11" s="32"/>
      <c r="E11" s="32"/>
      <c r="F11" s="32"/>
    </row>
    <row r="12" spans="1:6" ht="18.75" x14ac:dyDescent="0.3">
      <c r="A12" s="32"/>
      <c r="B12" s="32" t="s">
        <v>51</v>
      </c>
      <c r="C12" s="32"/>
      <c r="D12" s="32"/>
      <c r="E12" s="32"/>
      <c r="F12" s="32"/>
    </row>
    <row r="13" spans="1:6" ht="18.75" x14ac:dyDescent="0.3">
      <c r="A13" s="32"/>
      <c r="B13" s="32" t="s">
        <v>52</v>
      </c>
      <c r="C13" s="32"/>
      <c r="D13" s="32"/>
      <c r="E13" s="32"/>
      <c r="F13" s="32"/>
    </row>
    <row r="14" spans="1:6" ht="18.75" x14ac:dyDescent="0.3">
      <c r="A14" s="32"/>
      <c r="B14" s="32" t="s">
        <v>53</v>
      </c>
      <c r="C14" s="32"/>
      <c r="D14" s="32"/>
      <c r="E14" s="32"/>
      <c r="F14" s="32"/>
    </row>
    <row r="15" spans="1:6" ht="18.75" x14ac:dyDescent="0.3">
      <c r="A15" s="32"/>
      <c r="B15" s="32" t="s">
        <v>54</v>
      </c>
      <c r="C15" s="32"/>
      <c r="D15" s="32"/>
      <c r="E15" s="32"/>
      <c r="F15" s="32"/>
    </row>
    <row r="16" spans="1:6" ht="18.75" x14ac:dyDescent="0.3">
      <c r="A16" s="32"/>
      <c r="B16" s="32" t="s">
        <v>55</v>
      </c>
      <c r="C16" s="32"/>
      <c r="D16" s="32"/>
      <c r="E16" s="32"/>
      <c r="F16" s="32"/>
    </row>
    <row r="17" spans="1:6" ht="18.75" x14ac:dyDescent="0.3">
      <c r="A17" s="32"/>
      <c r="B17" s="32" t="s">
        <v>56</v>
      </c>
      <c r="C17" s="32"/>
      <c r="D17" s="32"/>
      <c r="E17" s="32"/>
      <c r="F17" s="32"/>
    </row>
    <row r="18" spans="1:6" ht="18.75" x14ac:dyDescent="0.3">
      <c r="A18" s="32"/>
      <c r="B18" s="32" t="s">
        <v>57</v>
      </c>
      <c r="C18" s="32"/>
      <c r="D18" s="32"/>
      <c r="E18" s="32"/>
      <c r="F18" s="32"/>
    </row>
    <row r="19" spans="1:6" ht="18.75" x14ac:dyDescent="0.3">
      <c r="A19" s="32"/>
      <c r="B19" s="32" t="s">
        <v>58</v>
      </c>
      <c r="C19" s="32"/>
      <c r="D19" s="32"/>
      <c r="E19" s="32"/>
      <c r="F19" s="32"/>
    </row>
    <row r="20" spans="1:6" ht="18.75" x14ac:dyDescent="0.3">
      <c r="A20" s="32"/>
      <c r="B20" s="32" t="s">
        <v>59</v>
      </c>
      <c r="C20" s="32"/>
      <c r="D20" s="32"/>
      <c r="E20" s="32"/>
      <c r="F20" s="32"/>
    </row>
    <row r="21" spans="1:6" ht="18.75" x14ac:dyDescent="0.3">
      <c r="A21" s="32"/>
      <c r="B21" s="32" t="s">
        <v>60</v>
      </c>
      <c r="C21" s="32"/>
      <c r="D21" s="32"/>
      <c r="E21" s="32"/>
      <c r="F21" s="32"/>
    </row>
    <row r="22" spans="1:6" ht="18.75" x14ac:dyDescent="0.3">
      <c r="A22" s="32"/>
      <c r="B22" s="32" t="s">
        <v>61</v>
      </c>
      <c r="C22" s="32"/>
      <c r="D22" s="32"/>
      <c r="E22" s="32"/>
      <c r="F22" s="32"/>
    </row>
    <row r="23" spans="1:6" ht="18.75" x14ac:dyDescent="0.3">
      <c r="A23" s="32"/>
      <c r="B23" s="32" t="s">
        <v>62</v>
      </c>
      <c r="C23" s="32"/>
      <c r="D23" s="32"/>
      <c r="E23" s="32"/>
      <c r="F23" s="32"/>
    </row>
    <row r="24" spans="1:6" ht="18.75" x14ac:dyDescent="0.3">
      <c r="A24" s="32"/>
      <c r="B24" s="32" t="s">
        <v>63</v>
      </c>
      <c r="C24" s="32"/>
      <c r="D24" s="32"/>
      <c r="E24" s="32"/>
      <c r="F24" s="32"/>
    </row>
    <row r="25" spans="1:6" ht="18.75" x14ac:dyDescent="0.3">
      <c r="A25" s="32"/>
      <c r="B25" s="32" t="s">
        <v>64</v>
      </c>
      <c r="C25" s="32"/>
      <c r="D25" s="32"/>
      <c r="E25" s="32"/>
      <c r="F25" s="32"/>
    </row>
    <row r="26" spans="1:6" ht="18.75" x14ac:dyDescent="0.3">
      <c r="A26" s="32"/>
      <c r="B26" s="32" t="s">
        <v>65</v>
      </c>
      <c r="C26" s="32"/>
      <c r="D26" s="32"/>
      <c r="E26" s="32"/>
      <c r="F26" s="32"/>
    </row>
    <row r="27" spans="1:6" ht="18.75" x14ac:dyDescent="0.3">
      <c r="A27" s="32"/>
      <c r="B27" s="32" t="s">
        <v>66</v>
      </c>
      <c r="C27" s="32"/>
      <c r="D27" s="32"/>
      <c r="E27" s="32"/>
      <c r="F27" s="32"/>
    </row>
    <row r="28" spans="1:6" ht="18.75" x14ac:dyDescent="0.3">
      <c r="A28" s="32"/>
      <c r="B28" s="32" t="s">
        <v>67</v>
      </c>
      <c r="C28" s="32"/>
      <c r="D28" s="32"/>
      <c r="E28" s="32"/>
      <c r="F28" s="32"/>
    </row>
    <row r="29" spans="1:6" ht="18.75" x14ac:dyDescent="0.3">
      <c r="A29" s="32"/>
      <c r="B29" s="32" t="s">
        <v>68</v>
      </c>
      <c r="C29" s="32"/>
      <c r="D29" s="32"/>
      <c r="E29" s="32"/>
      <c r="F29" s="32"/>
    </row>
    <row r="30" spans="1:6" ht="18.75" x14ac:dyDescent="0.3">
      <c r="A30" s="32"/>
      <c r="B30" s="32" t="s">
        <v>69</v>
      </c>
      <c r="C30" s="32"/>
      <c r="D30" s="32"/>
      <c r="E30" s="32"/>
      <c r="F30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якості газу</vt:lpstr>
      <vt:lpstr>споживачі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Бойченко Наталья Сергеевна</cp:lastModifiedBy>
  <dcterms:created xsi:type="dcterms:W3CDTF">2015-03-31T08:14:42Z</dcterms:created>
  <dcterms:modified xsi:type="dcterms:W3CDTF">2015-04-03T06:16:45Z</dcterms:modified>
</cp:coreProperties>
</file>