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<sst xmlns="http://schemas.openxmlformats.org/spreadsheetml/2006/main" count="58" uniqueCount="55">
  <si>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</si>
  <si>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</si>
  <si>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</si>
  <si>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</si>
  <si>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</si>
  <si>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</si>
  <si>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</si>
  <si>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</si>
  <si>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</si>
  <si>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</si>
  <si>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</si>
  <si>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</si>
  <si>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</si>
  <si>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</si>
  <si>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</si>
  <si>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</si>
  <si>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</si>
  <si>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</si>
  <si>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</si>
  <si>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</si>
  <si>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</si>
  <si>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</si>
  <si>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</si>
  <si>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</si>
  <si>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</si>
  <si>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</si>
  <si>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</si>
  <si>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</si>
  <si>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</si>
  <si>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</si>
  <si>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</si>
  <si>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</si>
  <si>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</si>
  <si>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</si>
  <si>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</si>
  <si>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</si>
  <si>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</si>
  <si>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</si>
  <si>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</si>
  <si>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</si>
  <si>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</t>
    </r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</si>
  <si>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</si>
  <si>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</si>
  <si>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</si>
  <si>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</si>
  <si>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</si>
  <si>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</si>
  <si>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</si>
  <si>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</si>
  <si>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</si>
  <si>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</si>
  <si>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t xml:space="preserve">        02.03.2015       </t>
  </si>
  <si>
    <t xml:space="preserve"> 02.03.2015    </t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</si>
  <si>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ШДО,  ШДКРИ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01.02.2015</t>
    </r>
    <r>
      <rPr>
        <sz val="10"/>
        <rFont val="Arial"/>
        <family val="2"/>
      </rPr>
      <t xml:space="preserve">  по  </t>
    </r>
    <r>
      <rPr>
        <b/>
        <u val="single"/>
        <sz val="10"/>
        <rFont val="Arial"/>
        <family val="2"/>
      </rPr>
      <t>28.02.2015</t>
    </r>
    <r>
      <rPr>
        <sz val="10"/>
        <rFont val="Arial"/>
        <family val="2"/>
      </rPr>
      <t xml:space="preserve">  (точка відбору - ГРС-2 м.Запоріжжя)</t>
    </r>
  </si>
  <si>
    <t>не виявл.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</si>
</sst>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0" fontId="16" fillId="0" borderId="10" xfId="0" applyNumberFormat="1" applyFont="1" applyBorder="1" applyAlignment="1">
      <alignment horizontal="center" wrapText="1"/>
    </xf>
    <xf numFmtId="16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171" fontId="16" fillId="0" borderId="10" xfId="0" applyNumberFormat="1" applyFont="1" applyBorder="1" applyAlignment="1">
      <alignment horizontal="center" wrapText="1"/>
    </xf>
    <xf numFmtId="16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6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5" fillId="0" borderId="11" xfId="0" applyNumberFormat="1" applyFont="1" applyBorder="1" applyAlignment="1">
      <alignment/>
    </xf>
    <xf numFmtId="14" fontId="15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A15">
      <selection activeCell="Y39" sqref="Y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46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0"/>
      <c r="AA2" s="37"/>
      <c r="AB2" s="37"/>
      <c r="AC2" s="4"/>
      <c r="AD2" s="4"/>
    </row>
    <row r="3" spans="2:30" ht="12.75">
      <c r="B3" s="10" t="s">
        <v>41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42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6" t="s">
        <v>35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2:30" ht="18" customHeight="1">
      <c r="B7" s="41" t="s">
        <v>40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"/>
      <c r="AD7" s="4"/>
    </row>
    <row r="8" spans="2:30" ht="18" customHeight="1">
      <c r="B8" s="43" t="s">
        <v>53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"/>
      <c r="AD8" s="4"/>
    </row>
    <row r="9" spans="2:32" ht="32.25" customHeight="1">
      <c r="B9" s="49" t="s">
        <v>36</v>
      </c>
      <c r="C9" s="38" t="s">
        <v>22</v>
      </c>
      <c r="D9" s="38"/>
      <c r="E9" s="49" t="s">
        <v>37</v>
      </c>
      <c r="F9" s="33" t="s">
        <v>21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9" t="s">
        <v>25</v>
      </c>
      <c r="U9" s="39" t="s">
        <v>28</v>
      </c>
      <c r="V9" s="39" t="s">
        <v>27</v>
      </c>
      <c r="W9" s="33" t="s">
        <v>33</v>
      </c>
      <c r="X9" s="34"/>
      <c r="Y9" s="45"/>
      <c r="Z9" s="39" t="s">
        <v>26</v>
      </c>
      <c r="AA9" s="39" t="s">
        <v>30</v>
      </c>
      <c r="AB9" s="39" t="s">
        <v>31</v>
      </c>
      <c r="AC9" s="4"/>
      <c r="AE9" s="7"/>
      <c r="AF9"/>
    </row>
    <row r="10" spans="2:32" ht="48.75" customHeight="1">
      <c r="B10" s="50"/>
      <c r="C10" s="38"/>
      <c r="D10" s="38"/>
      <c r="E10" s="50"/>
      <c r="F10" s="39" t="s">
        <v>0</v>
      </c>
      <c r="G10" s="39" t="s">
        <v>1</v>
      </c>
      <c r="H10" s="39" t="s">
        <v>2</v>
      </c>
      <c r="I10" s="39" t="s">
        <v>3</v>
      </c>
      <c r="J10" s="39" t="s">
        <v>4</v>
      </c>
      <c r="K10" s="39" t="s">
        <v>5</v>
      </c>
      <c r="L10" s="39" t="s">
        <v>6</v>
      </c>
      <c r="M10" s="39" t="s">
        <v>7</v>
      </c>
      <c r="N10" s="39" t="s">
        <v>8</v>
      </c>
      <c r="O10" s="39" t="s">
        <v>9</v>
      </c>
      <c r="P10" s="38" t="s">
        <v>10</v>
      </c>
      <c r="Q10" s="38"/>
      <c r="R10" s="38" t="s">
        <v>11</v>
      </c>
      <c r="S10" s="38"/>
      <c r="T10" s="39"/>
      <c r="U10" s="39"/>
      <c r="V10" s="39"/>
      <c r="W10" s="39" t="s">
        <v>12</v>
      </c>
      <c r="X10" s="39" t="s">
        <v>32</v>
      </c>
      <c r="Y10" s="39" t="s">
        <v>34</v>
      </c>
      <c r="Z10" s="39"/>
      <c r="AA10" s="39"/>
      <c r="AB10" s="39"/>
      <c r="AC10" s="4"/>
      <c r="AE10" s="7"/>
      <c r="AF10"/>
    </row>
    <row r="11" spans="2:32" ht="15.75" customHeight="1">
      <c r="B11" s="50"/>
      <c r="C11" s="38" t="s">
        <v>23</v>
      </c>
      <c r="D11" s="38" t="s">
        <v>24</v>
      </c>
      <c r="E11" s="5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8" t="s">
        <v>38</v>
      </c>
      <c r="Q11" s="38" t="s">
        <v>13</v>
      </c>
      <c r="R11" s="38" t="s">
        <v>39</v>
      </c>
      <c r="S11" s="38" t="s">
        <v>14</v>
      </c>
      <c r="T11" s="39"/>
      <c r="U11" s="39"/>
      <c r="V11" s="39"/>
      <c r="W11" s="39"/>
      <c r="X11" s="39"/>
      <c r="Y11" s="39"/>
      <c r="Z11" s="39"/>
      <c r="AA11" s="39"/>
      <c r="AB11" s="39"/>
      <c r="AC11" s="4"/>
      <c r="AE11" s="7"/>
      <c r="AF11"/>
    </row>
    <row r="12" spans="2:32" ht="21" customHeight="1">
      <c r="B12" s="51"/>
      <c r="C12" s="38"/>
      <c r="D12" s="38"/>
      <c r="E12" s="5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8"/>
      <c r="Q12" s="38"/>
      <c r="R12" s="38"/>
      <c r="S12" s="38"/>
      <c r="T12" s="39"/>
      <c r="U12" s="39"/>
      <c r="V12" s="39"/>
      <c r="W12" s="46" t="s">
        <v>29</v>
      </c>
      <c r="X12" s="47"/>
      <c r="Y12" s="48"/>
      <c r="Z12" s="39"/>
      <c r="AA12" s="39"/>
      <c r="AB12" s="39"/>
      <c r="AC12" s="4"/>
      <c r="AE12" s="7"/>
      <c r="AF12"/>
    </row>
    <row r="13" spans="2:32" ht="12.75">
      <c r="B13" s="8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>IF(AD13=100,"ОК"," ")</f>
        <v> </v>
      </c>
      <c r="AF13"/>
    </row>
    <row r="14" spans="2:32" ht="12.75">
      <c r="B14" s="8">
        <v>2</v>
      </c>
      <c r="C14" s="27">
        <v>43.4</v>
      </c>
      <c r="D14" s="27">
        <v>4</v>
      </c>
      <c r="E14" s="28">
        <v>2</v>
      </c>
      <c r="F14" s="11">
        <v>95.82</v>
      </c>
      <c r="G14" s="11">
        <v>2.312</v>
      </c>
      <c r="H14" s="11">
        <v>0.746</v>
      </c>
      <c r="I14" s="11">
        <v>0.123</v>
      </c>
      <c r="J14" s="11">
        <v>0.122</v>
      </c>
      <c r="K14" s="11">
        <v>0</v>
      </c>
      <c r="L14" s="11">
        <v>0.024</v>
      </c>
      <c r="M14" s="11">
        <v>0.017</v>
      </c>
      <c r="N14" s="11">
        <v>0.006</v>
      </c>
      <c r="O14" s="11">
        <v>0.004</v>
      </c>
      <c r="P14" s="11">
        <v>0.651</v>
      </c>
      <c r="Q14" s="11">
        <v>0.65</v>
      </c>
      <c r="R14" s="11">
        <v>0.175</v>
      </c>
      <c r="S14" s="11">
        <v>0.176</v>
      </c>
      <c r="T14" s="12"/>
      <c r="U14" s="13">
        <v>8214</v>
      </c>
      <c r="V14" s="13">
        <v>11934</v>
      </c>
      <c r="W14" s="13"/>
      <c r="X14" s="11">
        <v>0.702</v>
      </c>
      <c r="Y14" s="11"/>
      <c r="Z14" s="14"/>
      <c r="AA14" s="13"/>
      <c r="AB14" s="13"/>
      <c r="AD14" s="5">
        <f aca="true" t="shared" si="0" ref="AD14:AD43">SUM(F14:P14,R14)</f>
        <v>99.99999999999999</v>
      </c>
      <c r="AE14" s="6" t="str">
        <f>IF(AD14=100,"ОК"," ")</f>
        <v>ОК</v>
      </c>
      <c r="AF14"/>
    </row>
    <row r="15" spans="2:32" ht="12.75">
      <c r="B15" s="8">
        <v>3</v>
      </c>
      <c r="C15" s="27">
        <v>43.2</v>
      </c>
      <c r="D15" s="27">
        <v>4</v>
      </c>
      <c r="E15" s="28">
        <v>3</v>
      </c>
      <c r="F15" s="11">
        <v>95.746</v>
      </c>
      <c r="G15" s="11">
        <v>2.333</v>
      </c>
      <c r="H15" s="11">
        <v>0.753</v>
      </c>
      <c r="I15" s="11">
        <v>0.124</v>
      </c>
      <c r="J15" s="11">
        <v>0.124</v>
      </c>
      <c r="K15" s="11">
        <v>0.001</v>
      </c>
      <c r="L15" s="11">
        <v>0.024</v>
      </c>
      <c r="M15" s="11">
        <v>0.017</v>
      </c>
      <c r="N15" s="11">
        <v>0.006</v>
      </c>
      <c r="O15" s="11">
        <v>0.005</v>
      </c>
      <c r="P15" s="11">
        <v>0.691</v>
      </c>
      <c r="Q15" s="11">
        <v>0.69</v>
      </c>
      <c r="R15" s="11">
        <v>0.176</v>
      </c>
      <c r="S15" s="11">
        <v>0.177</v>
      </c>
      <c r="T15" s="12">
        <v>-22.2</v>
      </c>
      <c r="U15" s="13">
        <v>8214</v>
      </c>
      <c r="V15" s="13">
        <v>11929</v>
      </c>
      <c r="W15" s="13"/>
      <c r="X15" s="11">
        <v>0.702</v>
      </c>
      <c r="Y15" s="11"/>
      <c r="Z15" s="14"/>
      <c r="AA15" s="13">
        <v>0.0014</v>
      </c>
      <c r="AB15" s="13">
        <v>0</v>
      </c>
      <c r="AD15" s="5">
        <f t="shared" si="0"/>
        <v>99.99999999999999</v>
      </c>
      <c r="AE15" s="6" t="str">
        <f>IF(AD15=100,"ОК"," ")</f>
        <v>ОК</v>
      </c>
      <c r="AF15"/>
    </row>
    <row r="16" spans="2:32" ht="12.75">
      <c r="B16" s="8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0"/>
        <v>0</v>
      </c>
      <c r="AE16" s="6" t="str">
        <f aca="true" t="shared" si="1" ref="AE16:AE42">IF(AD16=100,"ОК"," ")</f>
        <v> </v>
      </c>
      <c r="AF16"/>
    </row>
    <row r="17" spans="2:32" ht="12.75">
      <c r="B17" s="8">
        <v>5</v>
      </c>
      <c r="C17" s="27">
        <v>42.2</v>
      </c>
      <c r="D17" s="27">
        <v>4</v>
      </c>
      <c r="E17" s="28">
        <v>5</v>
      </c>
      <c r="F17" s="11">
        <v>95.771</v>
      </c>
      <c r="G17" s="11">
        <v>2.342</v>
      </c>
      <c r="H17" s="11">
        <v>0.752</v>
      </c>
      <c r="I17" s="11">
        <v>0.124</v>
      </c>
      <c r="J17" s="11">
        <v>0.123</v>
      </c>
      <c r="K17" s="11">
        <v>0.001</v>
      </c>
      <c r="L17" s="11">
        <v>0.024</v>
      </c>
      <c r="M17" s="11">
        <v>0.017</v>
      </c>
      <c r="N17" s="11">
        <v>0.006</v>
      </c>
      <c r="O17" s="11">
        <v>0.004</v>
      </c>
      <c r="P17" s="11">
        <v>0.66</v>
      </c>
      <c r="Q17" s="11">
        <v>0.659</v>
      </c>
      <c r="R17" s="11">
        <v>0.176</v>
      </c>
      <c r="S17" s="11">
        <v>0.177</v>
      </c>
      <c r="T17" s="12"/>
      <c r="U17" s="13">
        <v>8216</v>
      </c>
      <c r="V17" s="13">
        <v>11934</v>
      </c>
      <c r="W17" s="13"/>
      <c r="X17" s="11">
        <v>0.702</v>
      </c>
      <c r="Y17" s="11"/>
      <c r="Z17" s="14"/>
      <c r="AA17" s="13"/>
      <c r="AB17" s="13"/>
      <c r="AD17" s="5">
        <f t="shared" si="0"/>
        <v>100</v>
      </c>
      <c r="AE17" s="6" t="str">
        <f t="shared" si="1"/>
        <v>ОК</v>
      </c>
      <c r="AF17"/>
    </row>
    <row r="18" spans="2:32" ht="12.75">
      <c r="B18" s="8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 t="shared" si="0"/>
        <v>0</v>
      </c>
      <c r="AE18" s="6" t="str">
        <f t="shared" si="1"/>
        <v> </v>
      </c>
      <c r="AF18"/>
    </row>
    <row r="19" spans="2:32" ht="12.75">
      <c r="B19" s="8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9"/>
      <c r="U19" s="13"/>
      <c r="V19" s="13"/>
      <c r="W19" s="11"/>
      <c r="X19" s="11"/>
      <c r="Y19" s="11"/>
      <c r="Z19" s="26"/>
      <c r="AA19" s="22"/>
      <c r="AB19" s="13"/>
      <c r="AD19" s="5">
        <f t="shared" si="0"/>
        <v>0</v>
      </c>
      <c r="AE19" s="6" t="str">
        <f t="shared" si="1"/>
        <v> </v>
      </c>
      <c r="AF19"/>
    </row>
    <row r="20" spans="2:32" ht="12.75">
      <c r="B20" s="8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26"/>
      <c r="AA20" s="13"/>
      <c r="AB20" s="13"/>
      <c r="AD20" s="5">
        <f t="shared" si="0"/>
        <v>0</v>
      </c>
      <c r="AE20" s="6" t="str">
        <f t="shared" si="1"/>
        <v> </v>
      </c>
      <c r="AF20"/>
    </row>
    <row r="21" spans="2:32" ht="12.75">
      <c r="B21" s="8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0"/>
        <v>0</v>
      </c>
      <c r="AE21" s="6" t="str">
        <f t="shared" si="1"/>
        <v> </v>
      </c>
      <c r="AF21"/>
    </row>
    <row r="22" spans="2:32" ht="12.75">
      <c r="B22" s="8">
        <v>10</v>
      </c>
      <c r="C22" s="27">
        <v>42.7</v>
      </c>
      <c r="D22" s="27">
        <v>3</v>
      </c>
      <c r="E22" s="28">
        <v>10</v>
      </c>
      <c r="F22" s="11">
        <v>95.887</v>
      </c>
      <c r="G22" s="11">
        <v>2.264</v>
      </c>
      <c r="H22" s="11">
        <v>0.73</v>
      </c>
      <c r="I22" s="11">
        <v>0.118</v>
      </c>
      <c r="J22" s="11">
        <v>0.116</v>
      </c>
      <c r="K22" s="11">
        <v>0.001</v>
      </c>
      <c r="L22" s="11">
        <v>0.023</v>
      </c>
      <c r="M22" s="11">
        <v>0.016</v>
      </c>
      <c r="N22" s="11">
        <v>0.006</v>
      </c>
      <c r="O22" s="11">
        <v>0.005</v>
      </c>
      <c r="P22" s="11">
        <v>0.673</v>
      </c>
      <c r="Q22" s="11">
        <v>0.672</v>
      </c>
      <c r="R22" s="11">
        <v>0.161</v>
      </c>
      <c r="S22" s="11">
        <v>0.161</v>
      </c>
      <c r="T22" s="12">
        <v>-23.4</v>
      </c>
      <c r="U22" s="13">
        <v>8206</v>
      </c>
      <c r="V22" s="13">
        <v>11928</v>
      </c>
      <c r="W22" s="13"/>
      <c r="X22" s="11">
        <v>0.701</v>
      </c>
      <c r="Y22" s="11"/>
      <c r="Z22" s="14" t="s">
        <v>54</v>
      </c>
      <c r="AA22" s="13">
        <v>0.0055</v>
      </c>
      <c r="AB22" s="13">
        <v>0.0002</v>
      </c>
      <c r="AD22" s="5">
        <f t="shared" si="0"/>
        <v>100</v>
      </c>
      <c r="AE22" s="6" t="str">
        <f t="shared" si="1"/>
        <v>ОК</v>
      </c>
      <c r="AF22"/>
    </row>
    <row r="23" spans="2:32" ht="12.75">
      <c r="B23" s="8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26"/>
      <c r="AA23" s="13"/>
      <c r="AB23" s="13"/>
      <c r="AD23" s="5">
        <f t="shared" si="0"/>
        <v>0</v>
      </c>
      <c r="AE23" s="6" t="str">
        <f t="shared" si="1"/>
        <v> </v>
      </c>
      <c r="AF23"/>
    </row>
    <row r="24" spans="2:32" ht="12.75">
      <c r="B24" s="8">
        <v>12</v>
      </c>
      <c r="C24" s="27">
        <v>42.5</v>
      </c>
      <c r="D24" s="27">
        <v>3</v>
      </c>
      <c r="E24" s="28">
        <v>12</v>
      </c>
      <c r="F24" s="11">
        <v>95.732</v>
      </c>
      <c r="G24" s="11">
        <v>2.348</v>
      </c>
      <c r="H24" s="11">
        <v>0.758</v>
      </c>
      <c r="I24" s="11">
        <v>0.123</v>
      </c>
      <c r="J24" s="11">
        <v>0.121</v>
      </c>
      <c r="K24" s="11">
        <v>0.001</v>
      </c>
      <c r="L24" s="11">
        <v>0.024</v>
      </c>
      <c r="M24" s="11">
        <v>0.017</v>
      </c>
      <c r="N24" s="11">
        <v>0.005</v>
      </c>
      <c r="O24" s="11">
        <v>0.007</v>
      </c>
      <c r="P24" s="11">
        <v>0.696</v>
      </c>
      <c r="Q24" s="11">
        <v>0.695</v>
      </c>
      <c r="R24" s="11">
        <v>0.168</v>
      </c>
      <c r="S24" s="11">
        <v>0.169</v>
      </c>
      <c r="T24" s="12"/>
      <c r="U24" s="13">
        <v>8214</v>
      </c>
      <c r="V24" s="13">
        <v>11930</v>
      </c>
      <c r="W24" s="11"/>
      <c r="X24" s="11">
        <v>0.702</v>
      </c>
      <c r="Y24" s="11"/>
      <c r="Z24" s="26"/>
      <c r="AA24" s="13"/>
      <c r="AB24" s="13"/>
      <c r="AD24" s="5">
        <f t="shared" si="0"/>
        <v>100</v>
      </c>
      <c r="AE24" s="6" t="str">
        <f t="shared" si="1"/>
        <v>ОК</v>
      </c>
      <c r="AF24"/>
    </row>
    <row r="25" spans="2:32" ht="12.75">
      <c r="B25" s="8">
        <v>13</v>
      </c>
      <c r="C25" s="27">
        <v>42.3</v>
      </c>
      <c r="D25" s="27">
        <v>3</v>
      </c>
      <c r="E25" s="28">
        <v>13</v>
      </c>
      <c r="F25" s="11">
        <v>95.863</v>
      </c>
      <c r="G25" s="11">
        <v>2.276</v>
      </c>
      <c r="H25" s="11">
        <v>0.73</v>
      </c>
      <c r="I25" s="11">
        <v>0.119</v>
      </c>
      <c r="J25" s="11">
        <v>0.117</v>
      </c>
      <c r="K25" s="11">
        <v>0.001</v>
      </c>
      <c r="L25" s="11">
        <v>0.024</v>
      </c>
      <c r="M25" s="11">
        <v>0.016</v>
      </c>
      <c r="N25" s="11">
        <v>0.005</v>
      </c>
      <c r="O25" s="11">
        <v>0.005</v>
      </c>
      <c r="P25" s="11">
        <v>0.683</v>
      </c>
      <c r="Q25" s="11">
        <v>0.682</v>
      </c>
      <c r="R25" s="11">
        <v>0.161</v>
      </c>
      <c r="S25" s="11">
        <v>0.161</v>
      </c>
      <c r="T25" s="12"/>
      <c r="U25" s="13">
        <v>8206</v>
      </c>
      <c r="V25" s="13">
        <v>11928</v>
      </c>
      <c r="W25" s="13"/>
      <c r="X25" s="11">
        <v>0.701</v>
      </c>
      <c r="Y25" s="11"/>
      <c r="Z25" s="26"/>
      <c r="AA25" s="13"/>
      <c r="AB25" s="13"/>
      <c r="AD25" s="5">
        <f t="shared" si="0"/>
        <v>100.00000000000001</v>
      </c>
      <c r="AE25" s="6" t="str">
        <f t="shared" si="1"/>
        <v>ОК</v>
      </c>
      <c r="AF25"/>
    </row>
    <row r="26" spans="2:32" ht="12.75">
      <c r="B26" s="8">
        <v>14</v>
      </c>
      <c r="C26" s="27"/>
      <c r="D26" s="27"/>
      <c r="E26" s="2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1"/>
      <c r="X26" s="11"/>
      <c r="Y26" s="11"/>
      <c r="Z26" s="14"/>
      <c r="AA26" s="13"/>
      <c r="AB26" s="13"/>
      <c r="AD26" s="5">
        <f t="shared" si="0"/>
        <v>0</v>
      </c>
      <c r="AE26" s="6" t="str">
        <f t="shared" si="1"/>
        <v> </v>
      </c>
      <c r="AF26"/>
    </row>
    <row r="27" spans="2:32" ht="12.75">
      <c r="B27" s="8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0"/>
        <v>0</v>
      </c>
      <c r="AE27" s="6" t="str">
        <f t="shared" si="1"/>
        <v> </v>
      </c>
      <c r="AF27"/>
    </row>
    <row r="28" spans="2:32" ht="12.75">
      <c r="B28" s="9">
        <v>16</v>
      </c>
      <c r="C28" s="16">
        <v>42</v>
      </c>
      <c r="D28" s="16">
        <v>3</v>
      </c>
      <c r="E28" s="17">
        <v>16</v>
      </c>
      <c r="F28" s="11">
        <v>95.881</v>
      </c>
      <c r="G28" s="11">
        <v>2.279</v>
      </c>
      <c r="H28" s="11">
        <v>0.735</v>
      </c>
      <c r="I28" s="11">
        <v>0.12</v>
      </c>
      <c r="J28" s="11">
        <v>0.118</v>
      </c>
      <c r="K28" s="11">
        <v>0.001</v>
      </c>
      <c r="L28" s="11">
        <v>0.024</v>
      </c>
      <c r="M28" s="11">
        <v>0.017</v>
      </c>
      <c r="N28" s="11">
        <v>0.006</v>
      </c>
      <c r="O28" s="11">
        <v>0.005</v>
      </c>
      <c r="P28" s="11">
        <v>0.655</v>
      </c>
      <c r="Q28" s="11">
        <v>0.654</v>
      </c>
      <c r="R28" s="11">
        <v>0.159</v>
      </c>
      <c r="S28" s="11">
        <v>0.159</v>
      </c>
      <c r="T28" s="12"/>
      <c r="U28" s="13">
        <v>8210</v>
      </c>
      <c r="V28" s="13">
        <v>11933</v>
      </c>
      <c r="W28" s="11"/>
      <c r="X28" s="11">
        <v>0.701</v>
      </c>
      <c r="Y28" s="13"/>
      <c r="Z28" s="14"/>
      <c r="AA28" s="13">
        <v>0.003</v>
      </c>
      <c r="AB28" s="15">
        <v>0.0001</v>
      </c>
      <c r="AD28" s="5">
        <f t="shared" si="0"/>
        <v>100</v>
      </c>
      <c r="AE28" s="6" t="str">
        <f t="shared" si="1"/>
        <v>ОК</v>
      </c>
      <c r="AF28"/>
    </row>
    <row r="29" spans="2:32" ht="12.75">
      <c r="B29" s="9">
        <v>17</v>
      </c>
      <c r="C29" s="16"/>
      <c r="D29" s="16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3"/>
      <c r="Y29" s="13"/>
      <c r="Z29" s="14"/>
      <c r="AA29" s="13"/>
      <c r="AB29" s="15"/>
      <c r="AD29" s="5">
        <f t="shared" si="0"/>
        <v>0</v>
      </c>
      <c r="AE29" s="6" t="str">
        <f t="shared" si="1"/>
        <v> </v>
      </c>
      <c r="AF29"/>
    </row>
    <row r="30" spans="2:32" ht="12.75">
      <c r="B30" s="9">
        <v>18</v>
      </c>
      <c r="C30" s="16">
        <v>41</v>
      </c>
      <c r="D30" s="16">
        <v>3</v>
      </c>
      <c r="E30" s="17">
        <v>18</v>
      </c>
      <c r="F30" s="11">
        <v>95.929</v>
      </c>
      <c r="G30" s="11">
        <v>2.259</v>
      </c>
      <c r="H30" s="11">
        <v>0.73</v>
      </c>
      <c r="I30" s="11">
        <v>0.119</v>
      </c>
      <c r="J30" s="11">
        <v>0.117</v>
      </c>
      <c r="K30" s="11">
        <v>0.001</v>
      </c>
      <c r="L30" s="11">
        <v>0.024</v>
      </c>
      <c r="M30" s="11">
        <v>0.017</v>
      </c>
      <c r="N30" s="11">
        <v>0.007</v>
      </c>
      <c r="O30" s="11">
        <v>0.005</v>
      </c>
      <c r="P30" s="11">
        <v>0.636</v>
      </c>
      <c r="Q30" s="11">
        <v>0.635</v>
      </c>
      <c r="R30" s="11">
        <v>0.156</v>
      </c>
      <c r="S30" s="11">
        <v>0.156</v>
      </c>
      <c r="T30" s="12">
        <v>-24.4</v>
      </c>
      <c r="U30" s="13">
        <v>8210</v>
      </c>
      <c r="V30" s="13">
        <v>11936</v>
      </c>
      <c r="W30" s="13"/>
      <c r="X30" s="11">
        <v>0.701</v>
      </c>
      <c r="Y30" s="13"/>
      <c r="Z30" s="14"/>
      <c r="AA30" s="13"/>
      <c r="AB30" s="13"/>
      <c r="AD30" s="5">
        <f t="shared" si="0"/>
        <v>100.00000000000001</v>
      </c>
      <c r="AE30" s="6" t="str">
        <f t="shared" si="1"/>
        <v>ОК</v>
      </c>
      <c r="AF30"/>
    </row>
    <row r="31" spans="2:32" ht="12.75">
      <c r="B31" s="9">
        <v>19</v>
      </c>
      <c r="C31" s="16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3"/>
      <c r="Z31" s="14"/>
      <c r="AA31" s="13"/>
      <c r="AB31" s="13"/>
      <c r="AD31" s="5">
        <f t="shared" si="0"/>
        <v>0</v>
      </c>
      <c r="AE31" s="6" t="str">
        <f t="shared" si="1"/>
        <v> </v>
      </c>
      <c r="AF31"/>
    </row>
    <row r="32" spans="2:32" ht="12.75">
      <c r="B32" s="9">
        <v>20</v>
      </c>
      <c r="C32" s="16">
        <v>41.8</v>
      </c>
      <c r="D32" s="16">
        <v>3</v>
      </c>
      <c r="E32" s="17">
        <v>20</v>
      </c>
      <c r="F32" s="11">
        <v>95.911</v>
      </c>
      <c r="G32" s="11">
        <v>2.276</v>
      </c>
      <c r="H32" s="11">
        <v>0.738</v>
      </c>
      <c r="I32" s="11">
        <v>0.12</v>
      </c>
      <c r="J32" s="11">
        <v>0.118</v>
      </c>
      <c r="K32" s="11">
        <v>0.001</v>
      </c>
      <c r="L32" s="11">
        <v>0.024</v>
      </c>
      <c r="M32" s="11">
        <v>0.017</v>
      </c>
      <c r="N32" s="11">
        <v>0.007</v>
      </c>
      <c r="O32" s="11">
        <v>0.005</v>
      </c>
      <c r="P32" s="11">
        <v>0.627</v>
      </c>
      <c r="Q32" s="11">
        <v>0.626</v>
      </c>
      <c r="R32" s="11">
        <v>0.156</v>
      </c>
      <c r="S32" s="11">
        <v>0.156</v>
      </c>
      <c r="T32" s="12"/>
      <c r="U32" s="13">
        <v>8213</v>
      </c>
      <c r="V32" s="13">
        <v>11939</v>
      </c>
      <c r="W32" s="13">
        <v>0.701</v>
      </c>
      <c r="X32" s="11">
        <v>0.701</v>
      </c>
      <c r="Y32" s="13"/>
      <c r="Z32" s="26"/>
      <c r="AA32" s="13"/>
      <c r="AB32" s="15"/>
      <c r="AD32" s="5">
        <f t="shared" si="0"/>
        <v>100</v>
      </c>
      <c r="AE32" s="6" t="str">
        <f t="shared" si="1"/>
        <v>ОК</v>
      </c>
      <c r="AF32"/>
    </row>
    <row r="33" spans="2:32" ht="12.75">
      <c r="B33" s="9">
        <v>21</v>
      </c>
      <c r="C33" s="16"/>
      <c r="D33" s="16"/>
      <c r="E33" s="1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1"/>
      <c r="Y33" s="13"/>
      <c r="Z33" s="14"/>
      <c r="AA33" s="13"/>
      <c r="AB33" s="15"/>
      <c r="AD33" s="5">
        <f t="shared" si="0"/>
        <v>0</v>
      </c>
      <c r="AE33" s="6" t="str">
        <f t="shared" si="1"/>
        <v> </v>
      </c>
      <c r="AF33"/>
    </row>
    <row r="34" spans="2:32" ht="12.75">
      <c r="B34" s="9">
        <v>22</v>
      </c>
      <c r="C34" s="16"/>
      <c r="D34" s="16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1"/>
      <c r="X34" s="11"/>
      <c r="Y34" s="13"/>
      <c r="Z34" s="14"/>
      <c r="AA34" s="13"/>
      <c r="AB34" s="15"/>
      <c r="AD34" s="5">
        <f t="shared" si="0"/>
        <v>0</v>
      </c>
      <c r="AE34" s="6" t="str">
        <f t="shared" si="1"/>
        <v> </v>
      </c>
      <c r="AF34"/>
    </row>
    <row r="35" spans="2:32" ht="12.75">
      <c r="B35" s="9">
        <v>23</v>
      </c>
      <c r="C35" s="16">
        <v>43.1</v>
      </c>
      <c r="D35" s="16">
        <v>3</v>
      </c>
      <c r="E35" s="17">
        <v>23</v>
      </c>
      <c r="F35" s="22">
        <v>95.787</v>
      </c>
      <c r="G35" s="11">
        <v>2.324</v>
      </c>
      <c r="H35" s="11">
        <v>0.762</v>
      </c>
      <c r="I35" s="22">
        <v>0.125</v>
      </c>
      <c r="J35" s="11">
        <v>0.126</v>
      </c>
      <c r="K35" s="11">
        <v>0.001</v>
      </c>
      <c r="L35" s="11">
        <v>0.026</v>
      </c>
      <c r="M35" s="11">
        <v>0.018</v>
      </c>
      <c r="N35" s="22">
        <v>0.007</v>
      </c>
      <c r="O35" s="22">
        <v>0.005</v>
      </c>
      <c r="P35" s="22">
        <v>0.655</v>
      </c>
      <c r="Q35" s="11">
        <v>0.654</v>
      </c>
      <c r="R35" s="11">
        <v>0.164</v>
      </c>
      <c r="S35" s="11">
        <v>0.165</v>
      </c>
      <c r="T35" s="22"/>
      <c r="U35" s="22">
        <v>8220</v>
      </c>
      <c r="V35" s="22">
        <v>11938</v>
      </c>
      <c r="W35" s="22"/>
      <c r="X35" s="11">
        <v>0.702</v>
      </c>
      <c r="Y35" s="22"/>
      <c r="Z35" s="14"/>
      <c r="AA35" s="13"/>
      <c r="AB35" s="15"/>
      <c r="AD35" s="5">
        <f t="shared" si="0"/>
        <v>100.00000000000001</v>
      </c>
      <c r="AE35" s="6" t="str">
        <f t="shared" si="1"/>
        <v>ОК</v>
      </c>
      <c r="AF35"/>
    </row>
    <row r="36" spans="2:32" ht="12.75">
      <c r="B36" s="9">
        <v>24</v>
      </c>
      <c r="C36" s="16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26"/>
      <c r="AA36" s="30"/>
      <c r="AB36" s="31"/>
      <c r="AD36" s="5">
        <f t="shared" si="0"/>
        <v>0</v>
      </c>
      <c r="AE36" s="6" t="str">
        <f t="shared" si="1"/>
        <v> </v>
      </c>
      <c r="AF36"/>
    </row>
    <row r="37" spans="2:32" ht="12.75">
      <c r="B37" s="9">
        <v>25</v>
      </c>
      <c r="C37" s="16">
        <v>42.6</v>
      </c>
      <c r="D37" s="16">
        <v>3</v>
      </c>
      <c r="E37" s="17">
        <v>25</v>
      </c>
      <c r="F37" s="11">
        <v>95.882</v>
      </c>
      <c r="G37" s="11">
        <v>2.278</v>
      </c>
      <c r="H37" s="11">
        <v>0.74</v>
      </c>
      <c r="I37" s="11">
        <v>0.122</v>
      </c>
      <c r="J37" s="11">
        <v>0.122</v>
      </c>
      <c r="K37" s="11">
        <v>0.001</v>
      </c>
      <c r="L37" s="11">
        <v>0.025</v>
      </c>
      <c r="M37" s="11">
        <v>0.017</v>
      </c>
      <c r="N37" s="11">
        <v>0.007</v>
      </c>
      <c r="O37" s="11">
        <v>0.005</v>
      </c>
      <c r="P37" s="11">
        <v>0.641</v>
      </c>
      <c r="Q37" s="11">
        <v>0.64</v>
      </c>
      <c r="R37" s="11">
        <v>0.16</v>
      </c>
      <c r="S37" s="11">
        <v>0.16</v>
      </c>
      <c r="T37" s="12">
        <v>-22.7</v>
      </c>
      <c r="U37" s="13">
        <v>8214</v>
      </c>
      <c r="V37" s="13">
        <v>11937</v>
      </c>
      <c r="W37" s="13"/>
      <c r="X37" s="13">
        <v>0.701</v>
      </c>
      <c r="Y37" s="13"/>
      <c r="Z37" s="14" t="s">
        <v>54</v>
      </c>
      <c r="AA37" s="13">
        <v>0.0026</v>
      </c>
      <c r="AB37" s="13">
        <v>0.0001</v>
      </c>
      <c r="AD37" s="5">
        <f t="shared" si="0"/>
        <v>100.00000000000001</v>
      </c>
      <c r="AE37" s="6" t="str">
        <f t="shared" si="1"/>
        <v>ОК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3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>
        <v>41.9</v>
      </c>
      <c r="D39" s="16">
        <v>3</v>
      </c>
      <c r="E39" s="17">
        <v>27</v>
      </c>
      <c r="F39" s="11">
        <v>95.709</v>
      </c>
      <c r="G39" s="11">
        <v>2.226</v>
      </c>
      <c r="H39" s="11">
        <v>0.718</v>
      </c>
      <c r="I39" s="11">
        <v>0.118</v>
      </c>
      <c r="J39" s="11">
        <v>0.117</v>
      </c>
      <c r="K39" s="11">
        <v>0.001</v>
      </c>
      <c r="L39" s="11">
        <v>0.024</v>
      </c>
      <c r="M39" s="11">
        <v>0.017</v>
      </c>
      <c r="N39" s="11">
        <v>0.006</v>
      </c>
      <c r="O39" s="11">
        <v>0.045</v>
      </c>
      <c r="P39" s="11">
        <v>0.861</v>
      </c>
      <c r="Q39" s="11">
        <v>0.859</v>
      </c>
      <c r="R39" s="11">
        <v>0.158</v>
      </c>
      <c r="S39" s="11">
        <v>0.158</v>
      </c>
      <c r="T39" s="12"/>
      <c r="U39" s="13">
        <v>8185</v>
      </c>
      <c r="V39" s="13">
        <v>11890</v>
      </c>
      <c r="W39" s="11"/>
      <c r="X39" s="11">
        <v>0.702</v>
      </c>
      <c r="Y39" s="13"/>
      <c r="Z39" s="14"/>
      <c r="AA39" s="14"/>
      <c r="AB39" s="15"/>
      <c r="AD39" s="5">
        <f t="shared" si="0"/>
        <v>100.00000000000001</v>
      </c>
      <c r="AE39" s="6" t="str">
        <f t="shared" si="1"/>
        <v>ОК</v>
      </c>
      <c r="AF39"/>
    </row>
    <row r="40" spans="2:32" ht="12.75">
      <c r="B40" s="9">
        <v>28</v>
      </c>
      <c r="C40" s="16"/>
      <c r="D40" s="16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14"/>
      <c r="AA40" s="14"/>
      <c r="AB40" s="22"/>
      <c r="AD40" s="5">
        <f t="shared" si="0"/>
        <v>0</v>
      </c>
      <c r="AE40" s="6" t="str">
        <f t="shared" si="1"/>
        <v> </v>
      </c>
      <c r="AF40"/>
    </row>
    <row r="41" spans="2:32" ht="12.75" customHeight="1">
      <c r="B41" s="9"/>
      <c r="C41" s="16"/>
      <c r="D41" s="16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5"/>
      <c r="AD41" s="5">
        <f t="shared" si="0"/>
        <v>0</v>
      </c>
      <c r="AE41" s="6" t="str">
        <f t="shared" si="1"/>
        <v> </v>
      </c>
      <c r="AF41"/>
    </row>
    <row r="42" spans="2:32" ht="14.25" customHeight="1">
      <c r="B42" s="9"/>
      <c r="C42" s="16"/>
      <c r="D42" s="16"/>
      <c r="E42" s="17"/>
      <c r="F42" s="22">
        <f aca="true" t="shared" si="2" ref="F42:S42">SUM(F13:F41)</f>
        <v>1149.9180000000001</v>
      </c>
      <c r="G42" s="11">
        <f t="shared" si="2"/>
        <v>27.516999999999996</v>
      </c>
      <c r="H42" s="22">
        <f t="shared" si="2"/>
        <v>8.892000000000001</v>
      </c>
      <c r="I42" s="11">
        <f t="shared" si="2"/>
        <v>1.4549999999999996</v>
      </c>
      <c r="J42" s="11">
        <f t="shared" si="2"/>
        <v>1.4409999999999998</v>
      </c>
      <c r="K42" s="11">
        <f t="shared" si="2"/>
        <v>0.011000000000000003</v>
      </c>
      <c r="L42" s="11">
        <f t="shared" si="2"/>
        <v>0.29</v>
      </c>
      <c r="M42" s="11">
        <f t="shared" si="2"/>
        <v>0.203</v>
      </c>
      <c r="N42" s="11">
        <f t="shared" si="2"/>
        <v>0.07400000000000001</v>
      </c>
      <c r="O42" s="11">
        <f t="shared" si="2"/>
        <v>0.09999999999999999</v>
      </c>
      <c r="P42" s="22">
        <f t="shared" si="2"/>
        <v>8.129000000000001</v>
      </c>
      <c r="Q42" s="22">
        <f t="shared" si="2"/>
        <v>8.116</v>
      </c>
      <c r="R42" s="11">
        <f t="shared" si="2"/>
        <v>1.9699999999999995</v>
      </c>
      <c r="S42" s="11">
        <f t="shared" si="2"/>
        <v>1.9749999999999999</v>
      </c>
      <c r="T42" s="22"/>
      <c r="U42" s="22">
        <f>SUM(U13:U41)</f>
        <v>98522</v>
      </c>
      <c r="V42" s="13">
        <f>SUM(V13:V41)</f>
        <v>143156</v>
      </c>
      <c r="W42" s="13"/>
      <c r="X42" s="11"/>
      <c r="Y42" s="13"/>
      <c r="Z42" s="14"/>
      <c r="AA42" s="14"/>
      <c r="AB42" s="15"/>
      <c r="AD42" s="5">
        <f t="shared" si="0"/>
        <v>1200</v>
      </c>
      <c r="AE42" s="6" t="str">
        <f t="shared" si="1"/>
        <v> </v>
      </c>
      <c r="AF42"/>
    </row>
    <row r="43" spans="2:32" ht="14.25" customHeight="1" hidden="1">
      <c r="B43" s="9">
        <v>31</v>
      </c>
      <c r="C43" s="16"/>
      <c r="D43" s="16"/>
      <c r="E43" s="1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3"/>
      <c r="Y43" s="13"/>
      <c r="Z43" s="14"/>
      <c r="AA43" s="14"/>
      <c r="AB43" s="15"/>
      <c r="AD43" s="5">
        <f t="shared" si="0"/>
        <v>0</v>
      </c>
      <c r="AE43" s="6"/>
      <c r="AF43"/>
    </row>
    <row r="44" spans="3:32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D44" s="5"/>
      <c r="AE44" s="6"/>
      <c r="AF44"/>
    </row>
    <row r="45" spans="3:6" ht="12.75">
      <c r="C45" s="1"/>
      <c r="D45" s="1"/>
      <c r="E45" s="1"/>
      <c r="F45" s="1"/>
    </row>
    <row r="46" spans="3:28" ht="15">
      <c r="C46" s="18" t="s">
        <v>47</v>
      </c>
      <c r="D46" s="18"/>
      <c r="E46" s="18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 t="s">
        <v>48</v>
      </c>
      <c r="U46" s="20"/>
      <c r="V46" s="20"/>
      <c r="W46" s="20"/>
      <c r="X46" s="20"/>
      <c r="Y46" s="19"/>
      <c r="Z46" s="24"/>
      <c r="AA46" s="24" t="s">
        <v>51</v>
      </c>
      <c r="AB46" s="19"/>
    </row>
    <row r="47" spans="3:27" ht="12.75">
      <c r="C47" s="1" t="s">
        <v>15</v>
      </c>
      <c r="D47" s="1"/>
      <c r="E47" s="1"/>
      <c r="F47" s="1"/>
      <c r="Q47" s="2"/>
      <c r="T47" s="2" t="s">
        <v>16</v>
      </c>
      <c r="X47" s="2" t="s">
        <v>17</v>
      </c>
      <c r="AA47" s="2" t="s">
        <v>44</v>
      </c>
    </row>
    <row r="48" spans="3:28" ht="18" customHeight="1">
      <c r="C48" s="18" t="s">
        <v>43</v>
      </c>
      <c r="D48" s="21"/>
      <c r="E48" s="21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 t="s">
        <v>50</v>
      </c>
      <c r="R48" s="19"/>
      <c r="S48" s="19"/>
      <c r="T48" s="19" t="s">
        <v>49</v>
      </c>
      <c r="U48" s="20"/>
      <c r="V48" s="20"/>
      <c r="W48" s="20"/>
      <c r="X48" s="20"/>
      <c r="Y48" s="19"/>
      <c r="Z48" s="19"/>
      <c r="AA48" s="23"/>
      <c r="AB48" s="25" t="s">
        <v>52</v>
      </c>
    </row>
    <row r="49" spans="3:27" ht="12.75">
      <c r="C49" s="1" t="s">
        <v>18</v>
      </c>
      <c r="D49" s="1"/>
      <c r="E49" s="1"/>
      <c r="F49" s="1"/>
      <c r="Q49" s="2"/>
      <c r="T49" s="2" t="s">
        <v>16</v>
      </c>
      <c r="X49" s="2" t="s">
        <v>17</v>
      </c>
      <c r="AA49" s="2" t="s">
        <v>45</v>
      </c>
    </row>
  </sheetData>
  <sheetProtection/>
  <mergeCells count="38"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4:AB44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2014-06-26T11:33:01Z</cp:lastPrinted>
  <dcterms:created xsi:type="dcterms:W3CDTF">2010-01-29T08:37:16Z</dcterms:created>
  <dcterms:modified xsi:type="dcterms:W3CDTF">2015-02-27T12:59:15Z</dcterms:modified>
  <cp:category/>
  <cp:version/>
  <cp:contentType/>
  <cp:contentStatus/>
</cp:coreProperties>
</file>