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631" activeTab="0"/>
  </bookViews>
  <sheets>
    <sheet name="ДУД -1 для Мукачева" sheetId="1" r:id="rId1"/>
  </sheets>
  <definedNames>
    <definedName name="Z_291A65BB_E74E_4254_A6F6_FDE14B196302_.wvu.Cols" localSheetId="0" hidden="1">'ДУД -1 для Мукачева'!$P:$P</definedName>
    <definedName name="Z_291A65BB_E74E_4254_A6F6_FDE14B196302_.wvu.Rows" localSheetId="0" hidden="1">'ДУД -1 для Мукачева'!$45:$45,'ДУД -1 для Мукачева'!$54:$56,'ДУД -1 для Мукачева'!$62:$63</definedName>
    <definedName name="Z_37DDB4E7_DBD8_4BF6_B7EA_317A1D18C1C7_.wvu.Cols" localSheetId="0" hidden="1">'ДУД -1 для Мукачева'!$P:$P</definedName>
    <definedName name="Z_37DDB4E7_DBD8_4BF6_B7EA_317A1D18C1C7_.wvu.Rows" localSheetId="0" hidden="1">'ДУД -1 для Мукачева'!$45:$45,'ДУД -1 для Мукачева'!$54:$56,'ДУД -1 для Мукачева'!$62:$63</definedName>
    <definedName name="Z_946E6A9D_64F0_4C67_B1BE_00A09F4F4A4A_.wvu.Cols" localSheetId="0" hidden="1">'ДУД -1 для Мукачева'!$P:$P</definedName>
    <definedName name="Z_946E6A9D_64F0_4C67_B1BE_00A09F4F4A4A_.wvu.Rows" localSheetId="0" hidden="1">'ДУД -1 для Мукачева'!$45:$45,'ДУД -1 для Мукачева'!$54:$56,'ДУД -1 для Мукачева'!$62:$63</definedName>
  </definedNames>
  <calcPr fullCalcOnLoad="1"/>
</workbook>
</file>

<file path=xl/sharedStrings.xml><?xml version="1.0" encoding="utf-8"?>
<sst xmlns="http://schemas.openxmlformats.org/spreadsheetml/2006/main" count="67" uniqueCount="67">
  <si>
    <t>Кисень</t>
  </si>
  <si>
    <t xml:space="preserve">CЕРТИФІКАТ-ПАСПОРТ </t>
  </si>
  <si>
    <t xml:space="preserve">  ФІЗИКО-ХІМІЧНИХ  ПАРАМЕТРІВ  ПРИРОДНОГО   ГАЗУ,</t>
  </si>
  <si>
    <t>Число місяця</t>
  </si>
  <si>
    <t>Компонентний склад, мольна частка, %</t>
  </si>
  <si>
    <t>Маса механічних домішок г/м3</t>
  </si>
  <si>
    <t>Масова концентрація меркаптанової сірки г/м3</t>
  </si>
  <si>
    <t>Масова концентрація сірководню, г/м3</t>
  </si>
  <si>
    <t>Метан</t>
  </si>
  <si>
    <t>Етан</t>
  </si>
  <si>
    <t>Пропан</t>
  </si>
  <si>
    <t>н-Бутан</t>
  </si>
  <si>
    <t>і-Бутан</t>
  </si>
  <si>
    <t>Пентани</t>
  </si>
  <si>
    <t>Гексани та вищі</t>
  </si>
  <si>
    <t>Азот</t>
  </si>
  <si>
    <t>Діоксид вуглецю</t>
  </si>
  <si>
    <t>абсолютна</t>
  </si>
  <si>
    <t>відносна</t>
  </si>
  <si>
    <t xml:space="preserve"> 101,325кПа</t>
  </si>
  <si>
    <t xml:space="preserve">  Перелік ГРС, через які подається природній газ з даного газопроводу:  ГРС Мукачево,ГРС Зняцево,ГРС Карпати,ГРС Залужжя, ГРС Бобовище ,</t>
  </si>
  <si>
    <t xml:space="preserve">          </t>
  </si>
  <si>
    <t>Температура точки роси -(Р=40кг/см2 ),оС</t>
  </si>
  <si>
    <t>Примітка: Фізико-хімічні параметри природного газу відповідають вимогам ГОСТу  5542-87</t>
  </si>
  <si>
    <t xml:space="preserve"> „Газы горючие природные для промышленного и коммунально-бытового назначения.Технические условия.”</t>
  </si>
  <si>
    <r>
      <t>Густина,кг/м</t>
    </r>
    <r>
      <rPr>
        <b/>
        <vertAlign val="superscript"/>
        <sz val="22"/>
        <rFont val="Times New Roman"/>
        <family val="1"/>
      </rPr>
      <t>3</t>
    </r>
  </si>
  <si>
    <r>
      <t>при 20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</t>
    </r>
  </si>
  <si>
    <t xml:space="preserve">  Місце відбору :     ГРС Мукачево</t>
  </si>
  <si>
    <t>Середній розрахунок за місяць</t>
  </si>
  <si>
    <t xml:space="preserve">  ГРС Свалява,ГРС Керецьки,ГРС Берегово,ГРС Береги,ГРС Міжгір’я , ГРС Майдан,ГРС Репинне,ГРС Росош</t>
  </si>
  <si>
    <t xml:space="preserve">          Свідоцтво  атестації  лабораторії №РВ-0033-13 від 27.06.2013р.</t>
  </si>
  <si>
    <r>
      <t>Тепл.  згорання  нижча, МДж/м</t>
    </r>
    <r>
      <rPr>
        <b/>
        <vertAlign val="superscript"/>
        <sz val="22"/>
        <rFont val="Times New Roman"/>
        <family val="1"/>
      </rPr>
      <t>3</t>
    </r>
  </si>
  <si>
    <t>Число Воббе вище,     МДж/м3</t>
  </si>
  <si>
    <t xml:space="preserve">                                                                                                                                                                                                                      </t>
  </si>
  <si>
    <t>Гелій</t>
  </si>
  <si>
    <t>Водень</t>
  </si>
  <si>
    <t>що транспортується споживачам Закарпатської обл.   по  г-ду ДУД-1  за  лютий м-ць  2015 р.</t>
  </si>
  <si>
    <t>01.02.</t>
  </si>
  <si>
    <t xml:space="preserve">          Начальник  Закарпатського ЛВУМГ                                                Лукіта В.Ф.        02.03.2015р.</t>
  </si>
  <si>
    <t xml:space="preserve">          Керівник ВХАЛ                                                                                        Завадяк  О.В.     02.03. 2015р.</t>
  </si>
  <si>
    <t>02.02.</t>
  </si>
  <si>
    <t>03.02.</t>
  </si>
  <si>
    <t>04.02.</t>
  </si>
  <si>
    <t>05.02.</t>
  </si>
  <si>
    <t>06.02.</t>
  </si>
  <si>
    <t>07.02.</t>
  </si>
  <si>
    <t>08.02.</t>
  </si>
  <si>
    <t>09.02.</t>
  </si>
  <si>
    <t>10.02.</t>
  </si>
  <si>
    <t>11.02.</t>
  </si>
  <si>
    <t>12.02.</t>
  </si>
  <si>
    <t>13.02.</t>
  </si>
  <si>
    <t>14.02.</t>
  </si>
  <si>
    <t>15.02.</t>
  </si>
  <si>
    <t>16.02.</t>
  </si>
  <si>
    <t>17.02.</t>
  </si>
  <si>
    <t>18.02.</t>
  </si>
  <si>
    <t>19.02.</t>
  </si>
  <si>
    <t>20.02.</t>
  </si>
  <si>
    <t>21.02.</t>
  </si>
  <si>
    <t>22.02.</t>
  </si>
  <si>
    <t>23.02.</t>
  </si>
  <si>
    <t>24.02.</t>
  </si>
  <si>
    <t>25.02.</t>
  </si>
  <si>
    <t>26.02.</t>
  </si>
  <si>
    <t>27.02.</t>
  </si>
  <si>
    <t>28.02.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</si>
</sst>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</numFmts>
  <fonts count="51">
    <font>
      <sz val="8"/>
      <name val="Arial"/>
      <family val="2"/>
    </font>
    <font>
      <b/>
      <sz val="12"/>
      <name val="Times New Roman"/>
      <family val="1"/>
    </font>
    <font>
      <sz val="20"/>
      <name val="Arial"/>
      <family val="2"/>
    </font>
    <font>
      <sz val="20"/>
      <name val="Times New Roman"/>
      <family val="1"/>
    </font>
    <font>
      <b/>
      <sz val="22"/>
      <name val="Times New Roman"/>
      <family val="1"/>
    </font>
    <font>
      <sz val="22"/>
      <name val="Arial"/>
      <family val="2"/>
    </font>
    <font>
      <sz val="22"/>
      <name val="Times New Roman"/>
      <family val="1"/>
    </font>
    <font>
      <b/>
      <sz val="24"/>
      <name val="Arial"/>
      <family val="2"/>
    </font>
    <font>
      <sz val="24"/>
      <name val="Arial"/>
      <family val="2"/>
    </font>
    <font>
      <b/>
      <sz val="24"/>
      <name val="Times New Roman"/>
      <family val="1"/>
    </font>
    <font>
      <b/>
      <sz val="26"/>
      <name val="Times New Roman"/>
      <family val="1"/>
    </font>
    <font>
      <b/>
      <sz val="28"/>
      <name val="Arial"/>
      <family val="2"/>
    </font>
    <font>
      <sz val="26"/>
      <name val="Times New Roman"/>
      <family val="1"/>
    </font>
    <font>
      <sz val="26"/>
      <name val="Arial"/>
      <family val="2"/>
    </font>
    <font>
      <b/>
      <sz val="28"/>
      <name val="Times New Roman"/>
      <family val="1"/>
    </font>
    <font>
      <b/>
      <i/>
      <sz val="24"/>
      <name val="Times New Roman"/>
      <family val="1"/>
    </font>
    <font>
      <b/>
      <vertAlign val="superscript"/>
      <sz val="22"/>
      <name val="Times New Roman"/>
      <family val="1"/>
    </font>
    <font>
      <b/>
      <sz val="20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186" fontId="10" fillId="0" borderId="11" xfId="0" applyNumberFormat="1" applyFont="1" applyBorder="1" applyAlignment="1">
      <alignment horizontal="center" vertical="center" wrapText="1"/>
    </xf>
    <xf numFmtId="180" fontId="10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1" xfId="0" applyFont="1" applyBorder="1" applyAlignment="1">
      <alignment horizontal="center" textRotation="90" wrapText="1"/>
    </xf>
    <xf numFmtId="0" fontId="3" fillId="0" borderId="0" xfId="0" applyFont="1" applyBorder="1" applyAlignment="1">
      <alignment wrapText="1"/>
    </xf>
    <xf numFmtId="186" fontId="10" fillId="0" borderId="10" xfId="0" applyNumberFormat="1" applyFont="1" applyBorder="1" applyAlignment="1">
      <alignment wrapText="1"/>
    </xf>
    <xf numFmtId="186" fontId="10" fillId="0" borderId="12" xfId="0" applyNumberFormat="1" applyFont="1" applyBorder="1" applyAlignment="1">
      <alignment horizontal="center" vertical="center" wrapText="1"/>
    </xf>
    <xf numFmtId="186" fontId="10" fillId="0" borderId="0" xfId="0" applyNumberFormat="1" applyFont="1" applyBorder="1" applyAlignment="1">
      <alignment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80" fontId="10" fillId="0" borderId="14" xfId="0" applyNumberFormat="1" applyFont="1" applyBorder="1" applyAlignment="1">
      <alignment horizontal="center" vertical="center" wrapText="1"/>
    </xf>
    <xf numFmtId="180" fontId="10" fillId="0" borderId="13" xfId="0" applyNumberFormat="1" applyFont="1" applyBorder="1" applyAlignment="1">
      <alignment horizontal="center" vertical="center" wrapText="1"/>
    </xf>
    <xf numFmtId="186" fontId="10" fillId="0" borderId="15" xfId="0" applyNumberFormat="1" applyFont="1" applyBorder="1" applyAlignment="1">
      <alignment horizontal="center" vertical="center" wrapText="1"/>
    </xf>
    <xf numFmtId="180" fontId="10" fillId="0" borderId="16" xfId="0" applyNumberFormat="1" applyFont="1" applyBorder="1" applyAlignment="1">
      <alignment horizontal="center" vertical="center" wrapText="1"/>
    </xf>
    <xf numFmtId="186" fontId="10" fillId="0" borderId="13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186" fontId="10" fillId="0" borderId="10" xfId="0" applyNumberFormat="1" applyFont="1" applyBorder="1" applyAlignment="1">
      <alignment horizontal="center" vertical="center" wrapText="1"/>
    </xf>
    <xf numFmtId="180" fontId="10" fillId="0" borderId="10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86" fontId="10" fillId="0" borderId="17" xfId="0" applyNumberFormat="1" applyFont="1" applyBorder="1" applyAlignment="1">
      <alignment horizontal="center" vertical="center" wrapText="1"/>
    </xf>
    <xf numFmtId="180" fontId="10" fillId="0" borderId="17" xfId="0" applyNumberFormat="1" applyFont="1" applyBorder="1" applyAlignment="1">
      <alignment horizontal="center" vertical="center" wrapText="1"/>
    </xf>
    <xf numFmtId="180" fontId="10" fillId="0" borderId="18" xfId="0" applyNumberFormat="1" applyFont="1" applyBorder="1" applyAlignment="1">
      <alignment horizontal="center" vertical="center" wrapText="1"/>
    </xf>
    <xf numFmtId="180" fontId="10" fillId="0" borderId="15" xfId="0" applyNumberFormat="1" applyFont="1" applyBorder="1" applyAlignment="1">
      <alignment horizontal="center" vertical="center" wrapText="1"/>
    </xf>
    <xf numFmtId="16" fontId="10" fillId="0" borderId="15" xfId="0" applyNumberFormat="1" applyFont="1" applyBorder="1" applyAlignment="1">
      <alignment horizontal="center" vertical="center" wrapText="1"/>
    </xf>
    <xf numFmtId="16" fontId="10" fillId="0" borderId="10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180" fontId="10" fillId="0" borderId="2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186" fontId="10" fillId="0" borderId="22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80" fontId="10" fillId="0" borderId="24" xfId="0" applyNumberFormat="1" applyFont="1" applyBorder="1" applyAlignment="1">
      <alignment horizontal="center" vertical="center" wrapText="1"/>
    </xf>
    <xf numFmtId="180" fontId="10" fillId="0" borderId="25" xfId="0" applyNumberFormat="1" applyFont="1" applyBorder="1" applyAlignment="1">
      <alignment horizontal="center" vertical="center" wrapText="1"/>
    </xf>
    <xf numFmtId="180" fontId="10" fillId="0" borderId="26" xfId="0" applyNumberFormat="1" applyFont="1" applyBorder="1" applyAlignment="1">
      <alignment horizontal="center" vertical="center" wrapText="1"/>
    </xf>
    <xf numFmtId="180" fontId="10" fillId="0" borderId="27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180" fontId="10" fillId="0" borderId="29" xfId="0" applyNumberFormat="1" applyFont="1" applyBorder="1" applyAlignment="1">
      <alignment horizontal="center" vertical="center" wrapText="1"/>
    </xf>
    <xf numFmtId="186" fontId="10" fillId="0" borderId="30" xfId="0" applyNumberFormat="1" applyFont="1" applyBorder="1" applyAlignment="1">
      <alignment horizontal="center" vertical="center" wrapText="1"/>
    </xf>
    <xf numFmtId="186" fontId="10" fillId="0" borderId="0" xfId="0" applyNumberFormat="1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186" fontId="10" fillId="0" borderId="32" xfId="0" applyNumberFormat="1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186" fontId="10" fillId="0" borderId="14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186" fontId="10" fillId="0" borderId="29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186" fontId="10" fillId="0" borderId="18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186" fontId="10" fillId="0" borderId="37" xfId="0" applyNumberFormat="1" applyFont="1" applyBorder="1" applyAlignment="1">
      <alignment horizontal="center" vertical="center" wrapText="1"/>
    </xf>
    <xf numFmtId="186" fontId="10" fillId="0" borderId="15" xfId="0" applyNumberFormat="1" applyFont="1" applyBorder="1" applyAlignment="1">
      <alignment vertical="center" wrapText="1"/>
    </xf>
    <xf numFmtId="187" fontId="10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186" fontId="10" fillId="0" borderId="23" xfId="0" applyNumberFormat="1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187" fontId="10" fillId="0" borderId="12" xfId="0" applyNumberFormat="1" applyFont="1" applyBorder="1" applyAlignment="1">
      <alignment horizontal="center" vertical="center" wrapText="1"/>
    </xf>
    <xf numFmtId="186" fontId="10" fillId="0" borderId="39" xfId="0" applyNumberFormat="1" applyFont="1" applyBorder="1" applyAlignment="1">
      <alignment horizontal="center" vertical="center" wrapText="1"/>
    </xf>
    <xf numFmtId="16" fontId="7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textRotation="90" wrapText="1"/>
    </xf>
    <xf numFmtId="0" fontId="4" fillId="0" borderId="31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wrapText="1"/>
    </xf>
    <xf numFmtId="2" fontId="10" fillId="0" borderId="22" xfId="0" applyNumberFormat="1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textRotation="90" wrapText="1"/>
    </xf>
    <xf numFmtId="0" fontId="4" fillId="0" borderId="31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2" fontId="10" fillId="0" borderId="20" xfId="0" applyNumberFormat="1" applyFont="1" applyBorder="1" applyAlignment="1">
      <alignment horizontal="center" vertical="center" wrapText="1"/>
    </xf>
    <xf numFmtId="2" fontId="10" fillId="0" borderId="23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2" fontId="10" fillId="0" borderId="21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textRotation="90" wrapText="1"/>
    </xf>
    <xf numFmtId="0" fontId="10" fillId="0" borderId="23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9"/>
  <sheetViews>
    <sheetView tabSelected="1" zoomScale="50" zoomScaleNormal="50" zoomScalePageLayoutView="0" workbookViewId="0" topLeftCell="A13">
      <selection activeCell="X50" sqref="X50"/>
    </sheetView>
  </sheetViews>
  <sheetFormatPr defaultColWidth="9.33203125" defaultRowHeight="11.25"/>
  <cols>
    <col min="1" max="1" width="29.16015625" style="0" customWidth="1"/>
    <col min="2" max="2" width="23.5" style="0" customWidth="1"/>
    <col min="3" max="3" width="21.16015625" style="0" customWidth="1"/>
    <col min="4" max="4" width="22.5" style="0" customWidth="1"/>
    <col min="5" max="5" width="21" style="0" customWidth="1"/>
    <col min="6" max="6" width="20.83203125" style="0" customWidth="1"/>
    <col min="7" max="8" width="21" style="0" customWidth="1"/>
    <col min="9" max="13" width="20.83203125" style="0" customWidth="1"/>
    <col min="14" max="14" width="18.5" style="0" customWidth="1"/>
    <col min="15" max="15" width="28.33203125" style="0" customWidth="1"/>
    <col min="16" max="16" width="6" style="0" hidden="1" customWidth="1"/>
    <col min="17" max="17" width="20.83203125" style="0" customWidth="1"/>
    <col min="18" max="18" width="23" style="0" customWidth="1"/>
    <col min="19" max="19" width="24.33203125" style="0" customWidth="1"/>
    <col min="20" max="20" width="22.33203125" style="0" customWidth="1"/>
    <col min="21" max="21" width="27.5" style="0" customWidth="1"/>
    <col min="22" max="22" width="22.66015625" style="0" customWidth="1"/>
    <col min="29" max="29" width="19.83203125" style="0" bestFit="1" customWidth="1"/>
  </cols>
  <sheetData>
    <row r="1" ht="15.75">
      <c r="A1" s="1"/>
    </row>
    <row r="2" ht="15.75">
      <c r="A2" s="1"/>
    </row>
    <row r="3" ht="15.75">
      <c r="A3" s="1"/>
    </row>
    <row r="4" ht="15.75">
      <c r="A4" s="1"/>
    </row>
    <row r="5" spans="1:20" s="8" customFormat="1" ht="39.75" customHeight="1">
      <c r="A5" s="96" t="s">
        <v>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1:20" s="8" customFormat="1" ht="44.25" customHeight="1">
      <c r="A6" s="96" t="s">
        <v>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</row>
    <row r="7" spans="1:20" s="8" customFormat="1" ht="56.25" customHeight="1" thickBot="1">
      <c r="A7" s="97" t="s">
        <v>36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</row>
    <row r="8" spans="1:55" s="67" customFormat="1" ht="48" customHeight="1" thickBot="1">
      <c r="A8" s="100" t="s">
        <v>3</v>
      </c>
      <c r="B8" s="109" t="s">
        <v>4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1"/>
      <c r="N8" s="100" t="s">
        <v>22</v>
      </c>
      <c r="O8" s="100" t="s">
        <v>31</v>
      </c>
      <c r="P8" s="103" t="s">
        <v>25</v>
      </c>
      <c r="Q8" s="104"/>
      <c r="R8" s="105"/>
      <c r="S8" s="100" t="s">
        <v>32</v>
      </c>
      <c r="T8" s="100" t="s">
        <v>5</v>
      </c>
      <c r="U8" s="100" t="s">
        <v>6</v>
      </c>
      <c r="V8" s="100" t="s">
        <v>7</v>
      </c>
      <c r="W8" s="68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</row>
    <row r="9" spans="1:55" s="2" customFormat="1" ht="20.25" customHeight="1" thickBot="1">
      <c r="A9" s="101"/>
      <c r="B9" s="100" t="s">
        <v>8</v>
      </c>
      <c r="C9" s="100" t="s">
        <v>9</v>
      </c>
      <c r="D9" s="100" t="s">
        <v>10</v>
      </c>
      <c r="E9" s="100" t="s">
        <v>11</v>
      </c>
      <c r="F9" s="100" t="s">
        <v>12</v>
      </c>
      <c r="G9" s="100" t="s">
        <v>13</v>
      </c>
      <c r="H9" s="100" t="s">
        <v>14</v>
      </c>
      <c r="I9" s="100" t="s">
        <v>15</v>
      </c>
      <c r="J9" s="100" t="s">
        <v>16</v>
      </c>
      <c r="K9" s="84"/>
      <c r="L9" s="84"/>
      <c r="M9" s="100" t="s">
        <v>0</v>
      </c>
      <c r="N9" s="101"/>
      <c r="O9" s="101"/>
      <c r="P9" s="106"/>
      <c r="Q9" s="107"/>
      <c r="R9" s="108"/>
      <c r="S9" s="101"/>
      <c r="T9" s="101"/>
      <c r="U9" s="101"/>
      <c r="V9" s="101"/>
      <c r="W9" s="4"/>
      <c r="X9" s="3"/>
      <c r="Y9" s="3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</row>
    <row r="10" spans="1:25" s="2" customFormat="1" ht="55.5" customHeight="1" thickBot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85"/>
      <c r="L10" s="85"/>
      <c r="M10" s="101"/>
      <c r="N10" s="101"/>
      <c r="O10" s="102"/>
      <c r="P10" s="121" t="s">
        <v>17</v>
      </c>
      <c r="Q10" s="122"/>
      <c r="R10" s="20" t="s">
        <v>18</v>
      </c>
      <c r="S10" s="102"/>
      <c r="T10" s="101"/>
      <c r="U10" s="101"/>
      <c r="V10" s="101"/>
      <c r="W10" s="4"/>
      <c r="X10" s="3"/>
      <c r="Y10" s="3"/>
    </row>
    <row r="11" spans="1:25" s="2" customFormat="1" ht="16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85"/>
      <c r="L11" s="85"/>
      <c r="M11" s="101"/>
      <c r="N11" s="101"/>
      <c r="O11" s="115" t="s">
        <v>26</v>
      </c>
      <c r="P11" s="116"/>
      <c r="Q11" s="116"/>
      <c r="R11" s="117"/>
      <c r="S11" s="98"/>
      <c r="T11" s="101"/>
      <c r="U11" s="101"/>
      <c r="V11" s="101"/>
      <c r="W11" s="112"/>
      <c r="X11" s="3"/>
      <c r="Y11" s="3"/>
    </row>
    <row r="12" spans="1:25" s="2" customFormat="1" ht="78" customHeight="1" thickBot="1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86" t="s">
        <v>34</v>
      </c>
      <c r="L12" s="86" t="s">
        <v>35</v>
      </c>
      <c r="M12" s="102"/>
      <c r="N12" s="124"/>
      <c r="O12" s="118" t="s">
        <v>19</v>
      </c>
      <c r="P12" s="119"/>
      <c r="Q12" s="119"/>
      <c r="R12" s="120"/>
      <c r="S12" s="99"/>
      <c r="T12" s="102"/>
      <c r="U12" s="102"/>
      <c r="V12" s="102"/>
      <c r="W12" s="112"/>
      <c r="X12" s="3"/>
      <c r="Y12" s="3"/>
    </row>
    <row r="13" spans="1:23" s="10" customFormat="1" ht="30" customHeight="1" thickBot="1">
      <c r="A13" s="42" t="s">
        <v>37</v>
      </c>
      <c r="B13" s="34">
        <v>94.752</v>
      </c>
      <c r="C13" s="16">
        <v>2.012</v>
      </c>
      <c r="D13" s="16">
        <v>0.647</v>
      </c>
      <c r="E13" s="16">
        <v>0.106</v>
      </c>
      <c r="F13" s="16">
        <v>0.101</v>
      </c>
      <c r="G13" s="16">
        <v>0.042</v>
      </c>
      <c r="H13" s="16">
        <v>0.015</v>
      </c>
      <c r="I13" s="16">
        <v>2.153</v>
      </c>
      <c r="J13" s="16">
        <v>0.15</v>
      </c>
      <c r="K13" s="16">
        <v>0.021</v>
      </c>
      <c r="L13" s="16">
        <v>0.001</v>
      </c>
      <c r="M13" s="16"/>
      <c r="N13" s="44"/>
      <c r="O13" s="113">
        <v>33.75</v>
      </c>
      <c r="P13" s="114"/>
      <c r="Q13" s="30">
        <v>0.7051</v>
      </c>
      <c r="R13" s="40">
        <v>0.5854</v>
      </c>
      <c r="S13" s="15">
        <v>48.91</v>
      </c>
      <c r="T13" s="17"/>
      <c r="U13" s="15"/>
      <c r="V13" s="15"/>
      <c r="W13" s="9"/>
    </row>
    <row r="14" spans="1:23" s="10" customFormat="1" ht="30" customHeight="1" thickBot="1">
      <c r="A14" s="42" t="s">
        <v>40</v>
      </c>
      <c r="B14" s="16">
        <v>93.743</v>
      </c>
      <c r="C14" s="16">
        <v>2.037</v>
      </c>
      <c r="D14" s="16">
        <v>0.666</v>
      </c>
      <c r="E14" s="16">
        <v>0.109</v>
      </c>
      <c r="F14" s="16">
        <v>0.101</v>
      </c>
      <c r="G14" s="16">
        <v>0.043</v>
      </c>
      <c r="H14" s="16">
        <v>0.016</v>
      </c>
      <c r="I14" s="16">
        <v>3.068</v>
      </c>
      <c r="J14" s="31">
        <v>0.195</v>
      </c>
      <c r="K14" s="16">
        <v>0.021</v>
      </c>
      <c r="L14" s="16">
        <v>0.001</v>
      </c>
      <c r="M14" s="28"/>
      <c r="N14" s="26"/>
      <c r="O14" s="113">
        <v>33.45</v>
      </c>
      <c r="P14" s="114"/>
      <c r="Q14" s="39">
        <v>0.7107</v>
      </c>
      <c r="R14" s="40">
        <v>0.59</v>
      </c>
      <c r="S14" s="15">
        <v>48.29</v>
      </c>
      <c r="T14" s="15"/>
      <c r="U14" s="15"/>
      <c r="V14" s="15"/>
      <c r="W14" s="9"/>
    </row>
    <row r="15" spans="1:29" s="7" customFormat="1" ht="29.25" customHeight="1" thickBot="1">
      <c r="A15" s="42" t="s">
        <v>41</v>
      </c>
      <c r="B15" s="16">
        <v>94.581</v>
      </c>
      <c r="C15" s="16">
        <v>2.029</v>
      </c>
      <c r="D15" s="16">
        <v>0.653</v>
      </c>
      <c r="E15" s="16">
        <v>0.107</v>
      </c>
      <c r="F15" s="16">
        <v>0.101</v>
      </c>
      <c r="G15" s="16">
        <v>0.042</v>
      </c>
      <c r="H15" s="16">
        <v>0.015</v>
      </c>
      <c r="I15" s="56">
        <v>2.278</v>
      </c>
      <c r="J15" s="59">
        <v>0.172</v>
      </c>
      <c r="K15" s="16">
        <v>0.021</v>
      </c>
      <c r="L15" s="16">
        <v>0.001</v>
      </c>
      <c r="M15" s="71"/>
      <c r="N15" s="60"/>
      <c r="O15" s="114">
        <v>33.71</v>
      </c>
      <c r="P15" s="114"/>
      <c r="Q15" s="39">
        <v>0.7062</v>
      </c>
      <c r="R15" s="30">
        <v>0.5863</v>
      </c>
      <c r="S15" s="87">
        <v>48.82</v>
      </c>
      <c r="T15" s="17"/>
      <c r="U15" s="17"/>
      <c r="V15" s="17"/>
      <c r="W15" s="11"/>
      <c r="AA15" s="47"/>
      <c r="AC15" s="7" t="s">
        <v>33</v>
      </c>
    </row>
    <row r="16" spans="1:23" s="7" customFormat="1" ht="29.25" customHeight="1" thickBot="1">
      <c r="A16" s="12" t="s">
        <v>42</v>
      </c>
      <c r="B16" s="16">
        <v>95.083</v>
      </c>
      <c r="C16" s="16">
        <v>1.989</v>
      </c>
      <c r="D16" s="16">
        <v>0.647</v>
      </c>
      <c r="E16" s="16">
        <v>0.105</v>
      </c>
      <c r="F16" s="16">
        <v>0.101</v>
      </c>
      <c r="G16" s="16">
        <v>0.04</v>
      </c>
      <c r="H16" s="16">
        <v>0.013</v>
      </c>
      <c r="I16" s="56">
        <v>1.871</v>
      </c>
      <c r="J16" s="66">
        <v>0.129</v>
      </c>
      <c r="K16" s="16">
        <v>0.021</v>
      </c>
      <c r="L16" s="16">
        <v>0.001</v>
      </c>
      <c r="M16" s="16"/>
      <c r="N16" s="61"/>
      <c r="O16" s="125">
        <v>33.84</v>
      </c>
      <c r="P16" s="125"/>
      <c r="Q16" s="39">
        <v>0.7032</v>
      </c>
      <c r="R16" s="30">
        <v>0.5838</v>
      </c>
      <c r="S16" s="87">
        <v>49.11</v>
      </c>
      <c r="T16" s="17"/>
      <c r="U16" s="28"/>
      <c r="V16" s="28"/>
      <c r="W16" s="11"/>
    </row>
    <row r="17" spans="1:23" s="7" customFormat="1" ht="29.25" customHeight="1" thickBot="1">
      <c r="A17" s="41" t="s">
        <v>43</v>
      </c>
      <c r="B17" s="23">
        <v>94.753</v>
      </c>
      <c r="C17" s="31">
        <v>1.967</v>
      </c>
      <c r="D17" s="31">
        <v>0.656</v>
      </c>
      <c r="E17" s="31">
        <v>0.104</v>
      </c>
      <c r="F17" s="31">
        <v>0.1</v>
      </c>
      <c r="G17" s="31">
        <v>0.04</v>
      </c>
      <c r="H17" s="31">
        <v>0.012</v>
      </c>
      <c r="I17" s="57">
        <v>2.215</v>
      </c>
      <c r="J17" s="62">
        <v>0.131</v>
      </c>
      <c r="K17" s="16">
        <v>0.021</v>
      </c>
      <c r="L17" s="16">
        <v>0.001</v>
      </c>
      <c r="M17" s="31"/>
      <c r="N17" s="63"/>
      <c r="O17" s="123">
        <v>33.72</v>
      </c>
      <c r="P17" s="123"/>
      <c r="Q17" s="27">
        <v>0.7049</v>
      </c>
      <c r="R17" s="27">
        <v>0.5852</v>
      </c>
      <c r="S17" s="90">
        <v>48.88</v>
      </c>
      <c r="T17" s="40"/>
      <c r="U17" s="40"/>
      <c r="V17" s="40"/>
      <c r="W17" s="11"/>
    </row>
    <row r="18" spans="1:23" s="7" customFormat="1" ht="29.25" customHeight="1" thickBot="1">
      <c r="A18" s="41" t="s">
        <v>44</v>
      </c>
      <c r="B18" s="23">
        <v>94.13</v>
      </c>
      <c r="C18" s="29">
        <v>1.95</v>
      </c>
      <c r="D18" s="37">
        <v>0.654</v>
      </c>
      <c r="E18" s="37">
        <v>0.104</v>
      </c>
      <c r="F18" s="37">
        <v>0.101</v>
      </c>
      <c r="G18" s="37">
        <v>0.04</v>
      </c>
      <c r="H18" s="37">
        <v>0.012</v>
      </c>
      <c r="I18" s="75">
        <v>2.854</v>
      </c>
      <c r="J18" s="64">
        <v>0.133</v>
      </c>
      <c r="K18" s="16">
        <v>0.021</v>
      </c>
      <c r="L18" s="16">
        <v>0.001</v>
      </c>
      <c r="M18" s="79"/>
      <c r="N18" s="65"/>
      <c r="O18" s="95">
        <v>33.5</v>
      </c>
      <c r="P18" s="45"/>
      <c r="Q18" s="30">
        <v>0.708</v>
      </c>
      <c r="R18" s="40">
        <v>0.5878</v>
      </c>
      <c r="S18" s="83">
        <v>48.46</v>
      </c>
      <c r="T18" s="17"/>
      <c r="U18" s="40"/>
      <c r="V18" s="40"/>
      <c r="W18" s="11"/>
    </row>
    <row r="19" spans="1:23" s="7" customFormat="1" ht="29.25" customHeight="1" thickBot="1">
      <c r="A19" s="41" t="s">
        <v>45</v>
      </c>
      <c r="B19" s="23">
        <v>94.32</v>
      </c>
      <c r="C19" s="29">
        <v>1.934</v>
      </c>
      <c r="D19" s="37">
        <v>0.64</v>
      </c>
      <c r="E19" s="37">
        <v>0.103</v>
      </c>
      <c r="F19" s="37">
        <v>0.1</v>
      </c>
      <c r="G19" s="37">
        <v>0.04</v>
      </c>
      <c r="H19" s="37">
        <v>0.013</v>
      </c>
      <c r="I19" s="37">
        <v>2.71</v>
      </c>
      <c r="J19" s="16">
        <v>0.118</v>
      </c>
      <c r="K19" s="16">
        <v>0.021</v>
      </c>
      <c r="L19" s="16">
        <v>0.001</v>
      </c>
      <c r="M19" s="16"/>
      <c r="N19" s="58"/>
      <c r="O19" s="89">
        <v>33.54</v>
      </c>
      <c r="P19" s="45"/>
      <c r="Q19" s="30">
        <v>0.7068</v>
      </c>
      <c r="R19" s="40">
        <v>0.5868</v>
      </c>
      <c r="S19" s="83">
        <v>48.56</v>
      </c>
      <c r="T19" s="17"/>
      <c r="U19" s="40"/>
      <c r="V19" s="40"/>
      <c r="W19" s="11"/>
    </row>
    <row r="20" spans="1:23" s="7" customFormat="1" ht="29.25" customHeight="1" thickBot="1">
      <c r="A20" s="41" t="s">
        <v>46</v>
      </c>
      <c r="B20" s="23">
        <v>94.471</v>
      </c>
      <c r="C20" s="31">
        <v>1.863</v>
      </c>
      <c r="D20" s="31">
        <v>0.633</v>
      </c>
      <c r="E20" s="31">
        <v>0.102</v>
      </c>
      <c r="F20" s="31">
        <v>0.101</v>
      </c>
      <c r="G20" s="31">
        <v>0.039</v>
      </c>
      <c r="H20" s="31">
        <v>0.013</v>
      </c>
      <c r="I20" s="31">
        <v>2.637</v>
      </c>
      <c r="J20" s="31">
        <v>0.119</v>
      </c>
      <c r="K20" s="16">
        <v>0.021</v>
      </c>
      <c r="L20" s="16">
        <v>0.001</v>
      </c>
      <c r="M20" s="31"/>
      <c r="N20" s="33"/>
      <c r="O20" s="43">
        <v>33.54</v>
      </c>
      <c r="P20" s="45"/>
      <c r="Q20" s="27">
        <v>0.7059</v>
      </c>
      <c r="R20" s="40">
        <v>0.5861</v>
      </c>
      <c r="S20" s="90">
        <v>48.59</v>
      </c>
      <c r="T20" s="17"/>
      <c r="U20" s="40"/>
      <c r="V20" s="40"/>
      <c r="W20" s="11"/>
    </row>
    <row r="21" spans="1:23" s="7" customFormat="1" ht="29.25" customHeight="1" thickBot="1">
      <c r="A21" s="41" t="s">
        <v>47</v>
      </c>
      <c r="B21" s="23">
        <v>94.764</v>
      </c>
      <c r="C21" s="29">
        <v>1.895</v>
      </c>
      <c r="D21" s="37">
        <v>0.634</v>
      </c>
      <c r="E21" s="37">
        <v>0.103</v>
      </c>
      <c r="F21" s="37">
        <v>0.102</v>
      </c>
      <c r="G21" s="37">
        <v>0.039</v>
      </c>
      <c r="H21" s="37">
        <v>0.012</v>
      </c>
      <c r="I21" s="37">
        <v>2.313</v>
      </c>
      <c r="J21" s="37">
        <v>0.113</v>
      </c>
      <c r="K21" s="16">
        <v>0.021</v>
      </c>
      <c r="L21" s="16">
        <v>0.001</v>
      </c>
      <c r="M21" s="37">
        <v>0.003</v>
      </c>
      <c r="N21" s="33"/>
      <c r="O21" s="43">
        <v>33.66</v>
      </c>
      <c r="P21" s="45"/>
      <c r="Q21" s="30">
        <v>0.7044</v>
      </c>
      <c r="R21" s="40">
        <v>0.5849</v>
      </c>
      <c r="S21" s="83">
        <v>48.81</v>
      </c>
      <c r="T21" s="17"/>
      <c r="U21" s="40"/>
      <c r="V21" s="40"/>
      <c r="W21" s="11"/>
    </row>
    <row r="22" spans="1:23" s="7" customFormat="1" ht="29.25" customHeight="1" thickBot="1">
      <c r="A22" s="41" t="s">
        <v>48</v>
      </c>
      <c r="B22" s="23">
        <v>95.107</v>
      </c>
      <c r="C22" s="29">
        <v>1.9</v>
      </c>
      <c r="D22" s="37">
        <v>0.652</v>
      </c>
      <c r="E22" s="37">
        <v>0.102</v>
      </c>
      <c r="F22" s="37">
        <v>0.1</v>
      </c>
      <c r="G22" s="37">
        <v>0.038</v>
      </c>
      <c r="H22" s="37">
        <v>0.01</v>
      </c>
      <c r="I22" s="37">
        <v>1.965</v>
      </c>
      <c r="J22" s="37">
        <v>0.104</v>
      </c>
      <c r="K22" s="16">
        <v>0.021</v>
      </c>
      <c r="L22" s="16">
        <v>0.001</v>
      </c>
      <c r="M22" s="37"/>
      <c r="N22" s="33"/>
      <c r="O22" s="89">
        <v>33.78</v>
      </c>
      <c r="P22" s="45"/>
      <c r="Q22" s="30">
        <v>0.7027</v>
      </c>
      <c r="R22" s="40">
        <v>0.5835</v>
      </c>
      <c r="S22" s="83">
        <v>49.05</v>
      </c>
      <c r="T22" s="17"/>
      <c r="U22" s="40"/>
      <c r="V22" s="40"/>
      <c r="W22" s="11"/>
    </row>
    <row r="23" spans="1:29" s="7" customFormat="1" ht="29.25" customHeight="1" thickBot="1">
      <c r="A23" s="41" t="s">
        <v>49</v>
      </c>
      <c r="B23" s="23">
        <v>94.398</v>
      </c>
      <c r="C23" s="29">
        <v>1.958</v>
      </c>
      <c r="D23" s="37">
        <v>0.639</v>
      </c>
      <c r="E23" s="37">
        <v>0.102</v>
      </c>
      <c r="F23" s="37">
        <v>0.1</v>
      </c>
      <c r="G23" s="37">
        <v>0.04</v>
      </c>
      <c r="H23" s="37">
        <v>0.011</v>
      </c>
      <c r="I23" s="37">
        <v>2.606</v>
      </c>
      <c r="J23" s="37">
        <v>0.124</v>
      </c>
      <c r="K23" s="16">
        <v>0.021</v>
      </c>
      <c r="L23" s="16">
        <v>0.001</v>
      </c>
      <c r="M23" s="37"/>
      <c r="N23" s="33"/>
      <c r="O23" s="43">
        <v>33.57</v>
      </c>
      <c r="P23" s="54"/>
      <c r="Q23" s="55">
        <v>0.7064</v>
      </c>
      <c r="R23" s="40">
        <v>0.5865</v>
      </c>
      <c r="S23" s="83">
        <v>48.62</v>
      </c>
      <c r="T23" s="17"/>
      <c r="U23" s="40"/>
      <c r="V23" s="40"/>
      <c r="W23" s="11"/>
      <c r="AC23" s="80"/>
    </row>
    <row r="24" spans="1:23" s="7" customFormat="1" ht="29.25" customHeight="1" thickBot="1">
      <c r="A24" s="41" t="s">
        <v>50</v>
      </c>
      <c r="B24" s="23">
        <v>94.627</v>
      </c>
      <c r="C24" s="29">
        <v>1.944</v>
      </c>
      <c r="D24" s="37">
        <v>0.621</v>
      </c>
      <c r="E24" s="37">
        <v>0.099</v>
      </c>
      <c r="F24" s="37">
        <v>0.098</v>
      </c>
      <c r="G24" s="37">
        <v>0.04</v>
      </c>
      <c r="H24" s="37">
        <v>0.011</v>
      </c>
      <c r="I24" s="37">
        <v>2.409</v>
      </c>
      <c r="J24" s="37">
        <v>0.129</v>
      </c>
      <c r="K24" s="16">
        <v>0.021</v>
      </c>
      <c r="L24" s="16">
        <v>0.001</v>
      </c>
      <c r="M24" s="37"/>
      <c r="N24" s="33"/>
      <c r="O24" s="43">
        <v>33.62</v>
      </c>
      <c r="P24" s="26"/>
      <c r="Q24" s="53">
        <v>0.7051</v>
      </c>
      <c r="R24" s="38">
        <v>0.5854</v>
      </c>
      <c r="S24" s="36">
        <v>48.73</v>
      </c>
      <c r="T24" s="17"/>
      <c r="U24" s="40"/>
      <c r="V24" s="40"/>
      <c r="W24" s="11"/>
    </row>
    <row r="25" spans="1:23" s="7" customFormat="1" ht="29.25" customHeight="1" thickBot="1">
      <c r="A25" s="41" t="s">
        <v>51</v>
      </c>
      <c r="B25" s="23">
        <v>94.779</v>
      </c>
      <c r="C25" s="29">
        <v>1.958</v>
      </c>
      <c r="D25" s="37">
        <v>0.625</v>
      </c>
      <c r="E25" s="37">
        <v>0.099</v>
      </c>
      <c r="F25" s="37">
        <v>0.098</v>
      </c>
      <c r="G25" s="37">
        <v>0.04</v>
      </c>
      <c r="H25" s="37">
        <v>0.012</v>
      </c>
      <c r="I25" s="37">
        <v>2.229</v>
      </c>
      <c r="J25" s="37">
        <v>0.138</v>
      </c>
      <c r="K25" s="16">
        <v>0.021</v>
      </c>
      <c r="L25" s="16">
        <v>0.001</v>
      </c>
      <c r="M25" s="48"/>
      <c r="N25" s="33"/>
      <c r="O25" s="89">
        <v>33.68</v>
      </c>
      <c r="P25" s="45"/>
      <c r="Q25" s="50">
        <v>0.7044</v>
      </c>
      <c r="R25" s="46">
        <v>0.5849</v>
      </c>
      <c r="S25" s="93">
        <v>48.85</v>
      </c>
      <c r="T25" s="17"/>
      <c r="U25" s="40"/>
      <c r="V25" s="40"/>
      <c r="W25" s="11"/>
    </row>
    <row r="26" spans="1:23" s="7" customFormat="1" ht="29.25" customHeight="1" thickBot="1">
      <c r="A26" s="41" t="s">
        <v>52</v>
      </c>
      <c r="B26" s="23">
        <v>94.275</v>
      </c>
      <c r="C26" s="29">
        <v>1.935</v>
      </c>
      <c r="D26" s="37">
        <v>0.63</v>
      </c>
      <c r="E26" s="37">
        <v>0.097</v>
      </c>
      <c r="F26" s="37">
        <v>0.097</v>
      </c>
      <c r="G26" s="37">
        <v>0.039</v>
      </c>
      <c r="H26" s="37">
        <v>0.012</v>
      </c>
      <c r="I26" s="37">
        <v>2.748</v>
      </c>
      <c r="J26" s="37">
        <v>0.145</v>
      </c>
      <c r="K26" s="16">
        <v>0.021</v>
      </c>
      <c r="L26" s="16">
        <v>0.001</v>
      </c>
      <c r="M26" s="37"/>
      <c r="N26" s="33"/>
      <c r="O26" s="89">
        <v>33.5</v>
      </c>
      <c r="P26" s="45"/>
      <c r="Q26" s="51">
        <v>0.707</v>
      </c>
      <c r="R26" s="38">
        <v>0.587</v>
      </c>
      <c r="S26" s="83">
        <v>48.5</v>
      </c>
      <c r="T26" s="17"/>
      <c r="U26" s="40"/>
      <c r="V26" s="40"/>
      <c r="W26" s="11"/>
    </row>
    <row r="27" spans="1:23" s="7" customFormat="1" ht="29.25" customHeight="1" thickBot="1">
      <c r="A27" s="41" t="s">
        <v>53</v>
      </c>
      <c r="B27" s="23">
        <v>94.032</v>
      </c>
      <c r="C27" s="29">
        <v>1.955</v>
      </c>
      <c r="D27" s="37">
        <v>0.633</v>
      </c>
      <c r="E27" s="37">
        <v>0.099</v>
      </c>
      <c r="F27" s="37">
        <v>0.098</v>
      </c>
      <c r="G27" s="37">
        <v>0.04</v>
      </c>
      <c r="H27" s="37">
        <v>0.012</v>
      </c>
      <c r="I27" s="37">
        <v>2.963</v>
      </c>
      <c r="J27" s="37">
        <v>0.146</v>
      </c>
      <c r="K27" s="37">
        <v>0.021</v>
      </c>
      <c r="L27" s="37">
        <v>0.001</v>
      </c>
      <c r="M27" s="37"/>
      <c r="N27" s="33"/>
      <c r="O27" s="43">
        <v>33.44</v>
      </c>
      <c r="P27" s="45"/>
      <c r="Q27" s="51">
        <v>0.7083</v>
      </c>
      <c r="R27" s="38">
        <v>0.5881</v>
      </c>
      <c r="S27" s="36">
        <v>48.36</v>
      </c>
      <c r="T27" s="17"/>
      <c r="U27" s="40"/>
      <c r="V27" s="40"/>
      <c r="W27" s="11"/>
    </row>
    <row r="28" spans="1:23" s="7" customFormat="1" ht="29.25" customHeight="1" thickBot="1">
      <c r="A28" s="41" t="s">
        <v>54</v>
      </c>
      <c r="B28" s="23">
        <v>94.163</v>
      </c>
      <c r="C28" s="29">
        <v>2.049</v>
      </c>
      <c r="D28" s="37">
        <v>0.662</v>
      </c>
      <c r="E28" s="37">
        <v>0.107</v>
      </c>
      <c r="F28" s="37">
        <v>0.105</v>
      </c>
      <c r="G28" s="37">
        <v>0.042</v>
      </c>
      <c r="H28" s="37">
        <v>0.012</v>
      </c>
      <c r="I28" s="37">
        <v>2.693</v>
      </c>
      <c r="J28" s="37">
        <v>0.145</v>
      </c>
      <c r="K28" s="37">
        <v>0.021</v>
      </c>
      <c r="L28" s="37">
        <v>0.001</v>
      </c>
      <c r="M28" s="37"/>
      <c r="N28" s="33"/>
      <c r="O28" s="43">
        <v>33.58</v>
      </c>
      <c r="P28" s="45"/>
      <c r="Q28" s="51">
        <v>0.7081</v>
      </c>
      <c r="R28" s="38">
        <v>0.5879</v>
      </c>
      <c r="S28" s="36">
        <v>48.57</v>
      </c>
      <c r="T28" s="17"/>
      <c r="U28" s="40"/>
      <c r="V28" s="40"/>
      <c r="W28" s="11"/>
    </row>
    <row r="29" spans="1:23" s="7" customFormat="1" ht="29.25" customHeight="1" thickBot="1">
      <c r="A29" s="41" t="s">
        <v>55</v>
      </c>
      <c r="B29" s="23">
        <v>95.462</v>
      </c>
      <c r="C29" s="29">
        <v>2.12</v>
      </c>
      <c r="D29" s="37">
        <v>0.732</v>
      </c>
      <c r="E29" s="37">
        <v>0.116</v>
      </c>
      <c r="F29" s="37">
        <v>0.116</v>
      </c>
      <c r="G29" s="37">
        <v>0.043</v>
      </c>
      <c r="H29" s="37">
        <v>0.013</v>
      </c>
      <c r="I29" s="37">
        <v>1.236</v>
      </c>
      <c r="J29" s="37">
        <v>0.14</v>
      </c>
      <c r="K29" s="31">
        <v>0.021</v>
      </c>
      <c r="L29" s="31">
        <v>0.001</v>
      </c>
      <c r="M29" s="31"/>
      <c r="N29" s="33"/>
      <c r="O29" s="43">
        <v>34.15</v>
      </c>
      <c r="P29" s="45"/>
      <c r="Q29" s="52">
        <v>0.7025</v>
      </c>
      <c r="R29" s="46">
        <v>0.5832</v>
      </c>
      <c r="S29" s="90">
        <v>49.58</v>
      </c>
      <c r="T29" s="17"/>
      <c r="U29" s="40"/>
      <c r="V29" s="40"/>
      <c r="W29" s="11"/>
    </row>
    <row r="30" spans="1:23" s="7" customFormat="1" ht="29.25" customHeight="1" thickBot="1">
      <c r="A30" s="41" t="s">
        <v>56</v>
      </c>
      <c r="B30" s="23">
        <v>95.465</v>
      </c>
      <c r="C30" s="29">
        <v>2.124</v>
      </c>
      <c r="D30" s="37">
        <v>0.736</v>
      </c>
      <c r="E30" s="37">
        <v>0.117</v>
      </c>
      <c r="F30" s="37">
        <v>0.118</v>
      </c>
      <c r="G30" s="37">
        <v>0.042</v>
      </c>
      <c r="H30" s="37">
        <v>0.013</v>
      </c>
      <c r="I30" s="37">
        <v>1.219</v>
      </c>
      <c r="J30" s="37">
        <v>0.144</v>
      </c>
      <c r="K30" s="37">
        <v>0.021</v>
      </c>
      <c r="L30" s="37">
        <v>0.001</v>
      </c>
      <c r="M30" s="36"/>
      <c r="N30" s="33"/>
      <c r="O30" s="43">
        <v>34.16</v>
      </c>
      <c r="P30" s="45"/>
      <c r="Q30" s="40">
        <v>0.7026</v>
      </c>
      <c r="R30" s="38">
        <v>0.5833</v>
      </c>
      <c r="S30" s="83">
        <v>49.59</v>
      </c>
      <c r="T30" s="17"/>
      <c r="U30" s="40"/>
      <c r="V30" s="40"/>
      <c r="W30" s="11"/>
    </row>
    <row r="31" spans="1:23" s="7" customFormat="1" ht="29.25" customHeight="1" thickBot="1">
      <c r="A31" s="41" t="s">
        <v>57</v>
      </c>
      <c r="B31" s="23">
        <v>95.737</v>
      </c>
      <c r="C31" s="31">
        <v>2.115</v>
      </c>
      <c r="D31" s="31">
        <v>0.722</v>
      </c>
      <c r="E31" s="31">
        <v>0.118</v>
      </c>
      <c r="F31" s="31">
        <v>0.118</v>
      </c>
      <c r="G31" s="31">
        <v>0.044</v>
      </c>
      <c r="H31" s="31">
        <v>0.014</v>
      </c>
      <c r="I31" s="31">
        <v>0.976</v>
      </c>
      <c r="J31" s="31">
        <v>0.134</v>
      </c>
      <c r="K31" s="31">
        <v>0.021</v>
      </c>
      <c r="L31" s="31">
        <v>0.001</v>
      </c>
      <c r="M31" s="25"/>
      <c r="N31" s="92"/>
      <c r="O31" s="89">
        <v>34.23</v>
      </c>
      <c r="P31" s="45"/>
      <c r="Q31" s="53">
        <v>0.7011</v>
      </c>
      <c r="R31" s="28">
        <v>0.5821</v>
      </c>
      <c r="S31" s="90">
        <v>49.76</v>
      </c>
      <c r="T31" s="17"/>
      <c r="U31" s="40"/>
      <c r="V31" s="40"/>
      <c r="W31" s="11"/>
    </row>
    <row r="32" spans="1:23" s="7" customFormat="1" ht="29.25" customHeight="1" thickBot="1">
      <c r="A32" s="41" t="s">
        <v>58</v>
      </c>
      <c r="B32" s="29">
        <v>94.691</v>
      </c>
      <c r="C32" s="37">
        <v>2.094</v>
      </c>
      <c r="D32" s="37">
        <v>0.707</v>
      </c>
      <c r="E32" s="37">
        <v>0.116</v>
      </c>
      <c r="F32" s="37">
        <v>0.114</v>
      </c>
      <c r="G32" s="37">
        <v>0.045</v>
      </c>
      <c r="H32" s="37">
        <v>0.014</v>
      </c>
      <c r="I32" s="37">
        <v>2.066</v>
      </c>
      <c r="J32" s="37">
        <v>0.131</v>
      </c>
      <c r="K32" s="37">
        <v>0.021</v>
      </c>
      <c r="L32" s="37">
        <v>0.001</v>
      </c>
      <c r="M32" s="36"/>
      <c r="N32" s="33"/>
      <c r="O32" s="43">
        <v>33.85</v>
      </c>
      <c r="P32" s="45"/>
      <c r="Q32" s="40">
        <v>0.7061</v>
      </c>
      <c r="R32" s="38">
        <v>0.5862</v>
      </c>
      <c r="S32" s="83">
        <v>49.03</v>
      </c>
      <c r="T32" s="17"/>
      <c r="U32" s="40"/>
      <c r="V32" s="40"/>
      <c r="W32" s="11"/>
    </row>
    <row r="33" spans="1:23" s="7" customFormat="1" ht="29.25" customHeight="1" thickBot="1">
      <c r="A33" s="41" t="s">
        <v>59</v>
      </c>
      <c r="B33" s="23">
        <v>94.458</v>
      </c>
      <c r="C33" s="29">
        <v>2.086</v>
      </c>
      <c r="D33" s="37">
        <v>0.686</v>
      </c>
      <c r="E33" s="37">
        <v>0.115</v>
      </c>
      <c r="F33" s="37">
        <v>0.112</v>
      </c>
      <c r="G33" s="37">
        <v>0.045</v>
      </c>
      <c r="H33" s="37">
        <v>0.015</v>
      </c>
      <c r="I33" s="37">
        <v>2.332</v>
      </c>
      <c r="J33" s="37">
        <v>0.129</v>
      </c>
      <c r="K33" s="37">
        <v>0.021</v>
      </c>
      <c r="L33" s="37">
        <v>0.001</v>
      </c>
      <c r="M33" s="36"/>
      <c r="N33" s="33"/>
      <c r="O33" s="44">
        <v>33.75</v>
      </c>
      <c r="P33" s="49"/>
      <c r="Q33" s="40">
        <v>0.7071</v>
      </c>
      <c r="R33" s="17">
        <v>0.5871</v>
      </c>
      <c r="S33" s="15">
        <v>48.85</v>
      </c>
      <c r="T33" s="17"/>
      <c r="U33" s="40"/>
      <c r="V33" s="40"/>
      <c r="W33" s="11"/>
    </row>
    <row r="34" spans="1:23" s="7" customFormat="1" ht="29.25" customHeight="1" thickBot="1">
      <c r="A34" s="41" t="s">
        <v>60</v>
      </c>
      <c r="B34" s="23">
        <v>94.37</v>
      </c>
      <c r="C34" s="29">
        <v>2.094</v>
      </c>
      <c r="D34" s="37">
        <v>0.694</v>
      </c>
      <c r="E34" s="37">
        <v>0.116</v>
      </c>
      <c r="F34" s="37">
        <v>0.114</v>
      </c>
      <c r="G34" s="37">
        <v>0.045</v>
      </c>
      <c r="H34" s="37">
        <v>0.017</v>
      </c>
      <c r="I34" s="37">
        <v>2.394</v>
      </c>
      <c r="J34" s="37">
        <v>0.134</v>
      </c>
      <c r="K34" s="37">
        <v>0.021</v>
      </c>
      <c r="L34" s="37">
        <v>0.001</v>
      </c>
      <c r="M34" s="36"/>
      <c r="N34" s="33"/>
      <c r="O34" s="88">
        <v>33.74</v>
      </c>
      <c r="P34" s="49"/>
      <c r="Q34" s="40">
        <v>0.7077</v>
      </c>
      <c r="R34" s="17">
        <v>0.5876</v>
      </c>
      <c r="S34" s="87">
        <v>48.81</v>
      </c>
      <c r="T34" s="17"/>
      <c r="U34" s="40"/>
      <c r="V34" s="40"/>
      <c r="W34" s="11"/>
    </row>
    <row r="35" spans="1:23" s="7" customFormat="1" ht="29.25" customHeight="1" thickBot="1">
      <c r="A35" s="41" t="s">
        <v>61</v>
      </c>
      <c r="B35" s="23">
        <v>95.071</v>
      </c>
      <c r="C35" s="29">
        <v>2.053</v>
      </c>
      <c r="D35" s="37">
        <v>0.684</v>
      </c>
      <c r="E35" s="37">
        <v>0.113</v>
      </c>
      <c r="F35" s="37">
        <v>0.112</v>
      </c>
      <c r="G35" s="37">
        <v>0.043</v>
      </c>
      <c r="H35" s="37">
        <v>0.015</v>
      </c>
      <c r="I35" s="37">
        <v>1.76</v>
      </c>
      <c r="J35" s="37">
        <v>0.127</v>
      </c>
      <c r="K35" s="37">
        <v>0.021</v>
      </c>
      <c r="L35" s="37">
        <v>0.001</v>
      </c>
      <c r="M35" s="36"/>
      <c r="N35" s="78"/>
      <c r="O35" s="88">
        <v>33.93</v>
      </c>
      <c r="P35" s="49"/>
      <c r="Q35" s="40">
        <v>0.7039</v>
      </c>
      <c r="R35" s="17">
        <v>0.5844</v>
      </c>
      <c r="S35" s="15">
        <v>49.22</v>
      </c>
      <c r="T35" s="17"/>
      <c r="U35" s="40"/>
      <c r="V35" s="40"/>
      <c r="W35" s="11"/>
    </row>
    <row r="36" spans="1:23" s="7" customFormat="1" ht="29.25" customHeight="1" thickBot="1">
      <c r="A36" s="41" t="s">
        <v>62</v>
      </c>
      <c r="B36" s="23">
        <v>94.095</v>
      </c>
      <c r="C36" s="29">
        <v>2.035</v>
      </c>
      <c r="D36" s="37">
        <v>0.674</v>
      </c>
      <c r="E36" s="37">
        <v>0.113</v>
      </c>
      <c r="F36" s="37">
        <v>0.111</v>
      </c>
      <c r="G36" s="37">
        <v>0.045</v>
      </c>
      <c r="H36" s="37">
        <v>0.016</v>
      </c>
      <c r="I36" s="37">
        <v>2.758</v>
      </c>
      <c r="J36" s="37">
        <v>0.131</v>
      </c>
      <c r="K36" s="37">
        <v>0.021</v>
      </c>
      <c r="L36" s="37">
        <v>0.001</v>
      </c>
      <c r="M36" s="36"/>
      <c r="N36" s="33"/>
      <c r="O36" s="88">
        <v>33.59</v>
      </c>
      <c r="P36" s="49"/>
      <c r="Q36" s="40">
        <v>0.7084</v>
      </c>
      <c r="R36" s="17">
        <v>0.5884</v>
      </c>
      <c r="S36" s="15">
        <v>48.56</v>
      </c>
      <c r="T36" s="17"/>
      <c r="U36" s="40"/>
      <c r="V36" s="40"/>
      <c r="W36" s="11"/>
    </row>
    <row r="37" spans="1:23" s="7" customFormat="1" ht="29.25" customHeight="1" thickBot="1">
      <c r="A37" s="41" t="s">
        <v>63</v>
      </c>
      <c r="B37" s="23">
        <v>93.83</v>
      </c>
      <c r="C37" s="29">
        <v>2.058</v>
      </c>
      <c r="D37" s="37">
        <v>0.701</v>
      </c>
      <c r="E37" s="37">
        <v>0.115</v>
      </c>
      <c r="F37" s="37">
        <v>0.113</v>
      </c>
      <c r="G37" s="37">
        <v>0.046</v>
      </c>
      <c r="H37" s="37">
        <v>0.017</v>
      </c>
      <c r="I37" s="37">
        <v>2.962</v>
      </c>
      <c r="J37" s="37">
        <v>0.136</v>
      </c>
      <c r="K37" s="37">
        <v>0.021</v>
      </c>
      <c r="L37" s="37">
        <v>0.001</v>
      </c>
      <c r="M37" s="36"/>
      <c r="N37" s="91"/>
      <c r="O37" s="88">
        <v>33.54</v>
      </c>
      <c r="P37" s="49"/>
      <c r="Q37" s="40">
        <v>0.7104</v>
      </c>
      <c r="R37" s="17">
        <v>0.5898</v>
      </c>
      <c r="S37" s="87">
        <v>48.43</v>
      </c>
      <c r="T37" s="17"/>
      <c r="U37" s="40"/>
      <c r="V37" s="40"/>
      <c r="W37" s="11"/>
    </row>
    <row r="38" spans="1:23" s="7" customFormat="1" ht="29.25" customHeight="1" thickBot="1">
      <c r="A38" s="41" t="s">
        <v>64</v>
      </c>
      <c r="B38" s="23">
        <v>94.108</v>
      </c>
      <c r="C38" s="29">
        <v>2.013</v>
      </c>
      <c r="D38" s="37">
        <v>0.699</v>
      </c>
      <c r="E38" s="37">
        <v>0.115</v>
      </c>
      <c r="F38" s="37">
        <v>0.114</v>
      </c>
      <c r="G38" s="37">
        <v>0.045</v>
      </c>
      <c r="H38" s="37">
        <v>0.018</v>
      </c>
      <c r="I38" s="37">
        <v>2.727</v>
      </c>
      <c r="J38" s="37">
        <v>0.139</v>
      </c>
      <c r="K38" s="37">
        <v>0.021</v>
      </c>
      <c r="L38" s="37">
        <v>0.001</v>
      </c>
      <c r="M38" s="36"/>
      <c r="N38" s="78">
        <v>-12.8</v>
      </c>
      <c r="O38" s="44">
        <v>33.61</v>
      </c>
      <c r="P38" s="49"/>
      <c r="Q38" s="40">
        <v>0.709</v>
      </c>
      <c r="R38" s="17">
        <v>0.5886</v>
      </c>
      <c r="S38" s="15">
        <v>48.57</v>
      </c>
      <c r="T38" s="17">
        <v>0</v>
      </c>
      <c r="U38" s="40">
        <v>0.0003</v>
      </c>
      <c r="V38" s="40">
        <v>0.0002</v>
      </c>
      <c r="W38" s="11"/>
    </row>
    <row r="39" spans="1:23" s="7" customFormat="1" ht="29.25" customHeight="1" thickBot="1">
      <c r="A39" s="41" t="s">
        <v>65</v>
      </c>
      <c r="B39" s="23">
        <v>94.303</v>
      </c>
      <c r="C39" s="29">
        <v>2.095</v>
      </c>
      <c r="D39" s="37">
        <v>0.703</v>
      </c>
      <c r="E39" s="37">
        <v>0.115</v>
      </c>
      <c r="F39" s="37">
        <v>0.114</v>
      </c>
      <c r="G39" s="37">
        <v>0.045</v>
      </c>
      <c r="H39" s="37">
        <v>0.017</v>
      </c>
      <c r="I39" s="37">
        <v>2.54</v>
      </c>
      <c r="J39" s="37">
        <v>0.136</v>
      </c>
      <c r="K39" s="37">
        <v>0.021</v>
      </c>
      <c r="L39" s="37">
        <v>0.001</v>
      </c>
      <c r="M39" s="36"/>
      <c r="N39" s="33"/>
      <c r="O39" s="88">
        <v>33.67</v>
      </c>
      <c r="P39" s="49"/>
      <c r="Q39" s="40">
        <v>0.708</v>
      </c>
      <c r="R39" s="17">
        <v>0.5878</v>
      </c>
      <c r="S39" s="87">
        <v>48.7</v>
      </c>
      <c r="T39" s="17"/>
      <c r="U39" s="40"/>
      <c r="V39" s="40"/>
      <c r="W39" s="11"/>
    </row>
    <row r="40" spans="1:23" s="7" customFormat="1" ht="29.25" customHeight="1" thickBot="1">
      <c r="A40" s="41" t="s">
        <v>66</v>
      </c>
      <c r="B40" s="23">
        <v>94.093</v>
      </c>
      <c r="C40" s="29">
        <v>2.033</v>
      </c>
      <c r="D40" s="37">
        <v>7</v>
      </c>
      <c r="E40" s="37">
        <v>0.115</v>
      </c>
      <c r="F40" s="37">
        <v>0.113</v>
      </c>
      <c r="G40" s="37">
        <v>0.045</v>
      </c>
      <c r="H40" s="37">
        <v>0.017</v>
      </c>
      <c r="I40" s="37">
        <v>2.724</v>
      </c>
      <c r="J40" s="37">
        <v>0.138</v>
      </c>
      <c r="K40" s="37">
        <v>0.021</v>
      </c>
      <c r="L40" s="37">
        <v>0.001</v>
      </c>
      <c r="M40" s="36"/>
      <c r="N40" s="33"/>
      <c r="O40" s="44">
        <v>33.61</v>
      </c>
      <c r="P40" s="49"/>
      <c r="Q40" s="40">
        <v>0.7091</v>
      </c>
      <c r="R40" s="17">
        <v>0.5887</v>
      </c>
      <c r="S40" s="87">
        <v>48.58</v>
      </c>
      <c r="T40" s="17"/>
      <c r="U40" s="40"/>
      <c r="V40" s="40"/>
      <c r="W40" s="11"/>
    </row>
    <row r="41" spans="1:23" s="7" customFormat="1" ht="29.25" customHeight="1" thickBot="1">
      <c r="A41" s="42"/>
      <c r="B41" s="23"/>
      <c r="C41" s="29"/>
      <c r="D41" s="37"/>
      <c r="E41" s="37"/>
      <c r="F41" s="37"/>
      <c r="G41" s="37"/>
      <c r="H41" s="37"/>
      <c r="I41" s="37"/>
      <c r="J41" s="37"/>
      <c r="K41" s="37"/>
      <c r="L41" s="37"/>
      <c r="M41" s="36"/>
      <c r="N41" s="33"/>
      <c r="O41" s="44"/>
      <c r="P41" s="49"/>
      <c r="Q41" s="40"/>
      <c r="R41" s="17"/>
      <c r="S41" s="87"/>
      <c r="T41" s="17"/>
      <c r="U41" s="40"/>
      <c r="V41" s="40"/>
      <c r="W41" s="11"/>
    </row>
    <row r="42" spans="1:23" s="7" customFormat="1" ht="29.25" customHeight="1" thickBot="1">
      <c r="A42" s="42"/>
      <c r="B42" s="23"/>
      <c r="C42" s="29"/>
      <c r="D42" s="37"/>
      <c r="E42" s="37"/>
      <c r="F42" s="37"/>
      <c r="G42" s="37"/>
      <c r="H42" s="37"/>
      <c r="I42" s="37"/>
      <c r="J42" s="37"/>
      <c r="K42" s="37"/>
      <c r="L42" s="37"/>
      <c r="M42" s="36"/>
      <c r="N42" s="33"/>
      <c r="O42" s="44"/>
      <c r="P42" s="49"/>
      <c r="Q42" s="40"/>
      <c r="R42" s="17"/>
      <c r="S42" s="15"/>
      <c r="T42" s="17"/>
      <c r="U42" s="40"/>
      <c r="V42" s="40"/>
      <c r="W42" s="11"/>
    </row>
    <row r="43" spans="1:23" s="7" customFormat="1" ht="29.25" customHeight="1" thickBot="1">
      <c r="A43" s="42"/>
      <c r="B43" s="23"/>
      <c r="C43" s="34"/>
      <c r="D43" s="16"/>
      <c r="E43" s="16"/>
      <c r="F43" s="16"/>
      <c r="G43" s="16"/>
      <c r="H43" s="16"/>
      <c r="I43" s="16"/>
      <c r="J43" s="16"/>
      <c r="K43" s="16"/>
      <c r="L43" s="16"/>
      <c r="M43" s="15"/>
      <c r="N43" s="94"/>
      <c r="O43" s="76"/>
      <c r="P43" s="77"/>
      <c r="Q43" s="40"/>
      <c r="R43" s="17"/>
      <c r="S43" s="87"/>
      <c r="T43" s="17"/>
      <c r="U43" s="40"/>
      <c r="V43" s="40"/>
      <c r="W43" s="11"/>
    </row>
    <row r="44" spans="1:22" s="74" customFormat="1" ht="75" customHeight="1" thickBot="1">
      <c r="A44" s="32" t="s">
        <v>28</v>
      </c>
      <c r="B44" s="72">
        <f>100-SUM(C44:M44)</f>
        <v>94.328</v>
      </c>
      <c r="C44" s="34">
        <f aca="true" t="shared" si="0" ref="C44:M44">ROUND(AVERAGE(C13:C43),3)</f>
        <v>2.011</v>
      </c>
      <c r="D44" s="34">
        <f t="shared" si="0"/>
        <v>0.894</v>
      </c>
      <c r="E44" s="34">
        <f t="shared" si="0"/>
        <v>0.108</v>
      </c>
      <c r="F44" s="34">
        <f t="shared" si="0"/>
        <v>0.106</v>
      </c>
      <c r="G44" s="34">
        <f t="shared" si="0"/>
        <v>0.042</v>
      </c>
      <c r="H44" s="34">
        <f t="shared" si="0"/>
        <v>0.014</v>
      </c>
      <c r="I44" s="34">
        <f t="shared" si="0"/>
        <v>2.336</v>
      </c>
      <c r="J44" s="34">
        <f t="shared" si="0"/>
        <v>0.136</v>
      </c>
      <c r="K44" s="34">
        <f t="shared" si="0"/>
        <v>0.021</v>
      </c>
      <c r="L44" s="34">
        <f t="shared" si="0"/>
        <v>0.001</v>
      </c>
      <c r="M44" s="34">
        <f t="shared" si="0"/>
        <v>0.003</v>
      </c>
      <c r="N44" s="73">
        <v>-12.8</v>
      </c>
      <c r="O44" s="81">
        <f>AVERAGE(O13:O43)</f>
        <v>33.70392857142857</v>
      </c>
      <c r="P44" s="35" t="e">
        <f>AVERAGE(P31:P40)</f>
        <v>#DIV/0!</v>
      </c>
      <c r="Q44" s="35">
        <f aca="true" t="shared" si="1" ref="Q44:V44">AVERAGE(Q13:Q43)</f>
        <v>0.7061821428571429</v>
      </c>
      <c r="R44" s="40">
        <f t="shared" si="1"/>
        <v>0.5863142857142857</v>
      </c>
      <c r="S44" s="82">
        <f t="shared" si="1"/>
        <v>48.81392857142857</v>
      </c>
      <c r="T44" s="40">
        <f t="shared" si="1"/>
        <v>0</v>
      </c>
      <c r="U44" s="40">
        <f t="shared" si="1"/>
        <v>0.0003</v>
      </c>
      <c r="V44" s="40">
        <f t="shared" si="1"/>
        <v>0.0002</v>
      </c>
    </row>
    <row r="45" spans="1:25" s="2" customFormat="1" ht="24" customHeight="1" hidden="1" thickBot="1">
      <c r="A45" s="4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21"/>
      <c r="P45" s="4"/>
      <c r="Q45" s="21"/>
      <c r="R45" s="4"/>
      <c r="S45" s="4"/>
      <c r="T45" s="4"/>
      <c r="U45" s="4"/>
      <c r="V45" s="4"/>
      <c r="W45" s="4"/>
      <c r="X45" s="3"/>
      <c r="Y45" s="3"/>
    </row>
    <row r="46" spans="1:25" s="2" customFormat="1" ht="12" customHeight="1">
      <c r="A46" s="4"/>
      <c r="B46" s="2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21"/>
      <c r="P46" s="4"/>
      <c r="Q46" s="21"/>
      <c r="R46" s="4"/>
      <c r="S46" s="4"/>
      <c r="T46" s="4"/>
      <c r="U46" s="4"/>
      <c r="V46" s="4"/>
      <c r="W46" s="4"/>
      <c r="X46" s="3"/>
      <c r="Y46" s="3"/>
    </row>
    <row r="47" spans="1:18" s="13" customFormat="1" ht="33.75" customHeight="1">
      <c r="A47" s="18" t="s">
        <v>23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2" s="8" customFormat="1" ht="30">
      <c r="A48" s="18" t="s">
        <v>24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8" s="8" customFormat="1" ht="26.25" customHeight="1">
      <c r="A49" s="18" t="s">
        <v>20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s="8" customFormat="1" ht="36.75" customHeight="1">
      <c r="A50" s="18" t="s">
        <v>29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s="8" customFormat="1" ht="36.75" customHeight="1">
      <c r="A51" s="1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s="5" customFormat="1" ht="30">
      <c r="A52" s="19" t="s">
        <v>27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="5" customFormat="1" ht="14.25" customHeight="1">
      <c r="A53" s="6" t="s">
        <v>21</v>
      </c>
    </row>
    <row r="54" s="5" customFormat="1" ht="27.75" hidden="1">
      <c r="A54" s="6"/>
    </row>
    <row r="55" s="5" customFormat="1" ht="27.75" hidden="1">
      <c r="A55" s="6"/>
    </row>
    <row r="56" s="5" customFormat="1" ht="32.25" customHeight="1" hidden="1">
      <c r="A56" s="6"/>
    </row>
    <row r="57" spans="1:13" s="5" customFormat="1" ht="42.75" customHeight="1">
      <c r="A57" s="18" t="s">
        <v>38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s="5" customFormat="1" ht="35.25" customHeight="1">
      <c r="A58" s="1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s="5" customFormat="1" ht="23.25" customHeight="1">
      <c r="A59" s="18" t="s">
        <v>39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s="5" customFormat="1" ht="30">
      <c r="A60" s="1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s="5" customFormat="1" ht="30">
      <c r="A61" s="1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s="5" customFormat="1" ht="30" hidden="1">
      <c r="A62" s="1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s="5" customFormat="1" ht="50.25" customHeight="1" hidden="1">
      <c r="A63" s="1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8" s="14" customFormat="1" ht="51" customHeight="1">
      <c r="A64" s="18" t="s">
        <v>30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5"/>
      <c r="O64" s="5"/>
      <c r="P64" s="5"/>
      <c r="Q64" s="5"/>
      <c r="R64" s="5"/>
    </row>
    <row r="65" spans="1:13" s="5" customFormat="1" ht="30">
      <c r="A65" s="1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25" ht="30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5"/>
      <c r="O66" s="5"/>
      <c r="P66" s="5"/>
      <c r="Q66" s="5"/>
      <c r="R66" s="5"/>
      <c r="S66" s="3"/>
      <c r="T66" s="3"/>
      <c r="U66" s="3"/>
      <c r="V66" s="3"/>
      <c r="W66" s="3"/>
      <c r="X66" s="3"/>
      <c r="Y66" s="3"/>
    </row>
    <row r="67" spans="1:18" ht="30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5"/>
      <c r="O67" s="5"/>
      <c r="P67" s="5"/>
      <c r="Q67" s="5"/>
      <c r="R67" s="5"/>
    </row>
    <row r="68" spans="1:18" ht="27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27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</sheetData>
  <sheetProtection/>
  <mergeCells count="32">
    <mergeCell ref="O17:P17"/>
    <mergeCell ref="N8:N12"/>
    <mergeCell ref="F9:F12"/>
    <mergeCell ref="G9:G12"/>
    <mergeCell ref="J9:J12"/>
    <mergeCell ref="M9:M12"/>
    <mergeCell ref="O14:P14"/>
    <mergeCell ref="O15:P15"/>
    <mergeCell ref="O16:P16"/>
    <mergeCell ref="H9:H12"/>
    <mergeCell ref="D9:D12"/>
    <mergeCell ref="E9:E12"/>
    <mergeCell ref="U8:U12"/>
    <mergeCell ref="P10:Q10"/>
    <mergeCell ref="I9:I12"/>
    <mergeCell ref="T8:T12"/>
    <mergeCell ref="W11:W12"/>
    <mergeCell ref="O13:P13"/>
    <mergeCell ref="V8:V12"/>
    <mergeCell ref="O8:O10"/>
    <mergeCell ref="O11:R11"/>
    <mergeCell ref="O12:R12"/>
    <mergeCell ref="A5:T5"/>
    <mergeCell ref="A6:T6"/>
    <mergeCell ref="A7:T7"/>
    <mergeCell ref="S11:S12"/>
    <mergeCell ref="S8:S10"/>
    <mergeCell ref="P8:R9"/>
    <mergeCell ref="A8:A12"/>
    <mergeCell ref="B8:M8"/>
    <mergeCell ref="B9:B12"/>
    <mergeCell ref="C9:C12"/>
  </mergeCells>
  <printOptions/>
  <pageMargins left="0" right="0" top="0" bottom="0" header="0" footer="0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Чулевич Галина Яремовна</cp:lastModifiedBy>
  <cp:lastPrinted>2015-01-05T06:38:45Z</cp:lastPrinted>
  <dcterms:modified xsi:type="dcterms:W3CDTF">2015-03-12T06:05:37Z</dcterms:modified>
  <cp:category/>
  <cp:version/>
  <cp:contentType/>
  <cp:contentStatus/>
</cp:coreProperties>
</file>