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W37" i="1" l="1"/>
  <c r="W35" i="1" l="1"/>
  <c r="W32" i="1"/>
  <c r="W26" i="1"/>
  <c r="W21" i="1"/>
  <c r="W16" i="1"/>
  <c r="W31" i="1" l="1"/>
  <c r="W34" i="1" l="1"/>
  <c r="W30" i="1"/>
  <c r="W24" i="1"/>
  <c r="W25" i="1"/>
  <c r="W20" i="1"/>
  <c r="W15" i="1"/>
  <c r="W29" i="1" l="1"/>
  <c r="W19" i="1" l="1"/>
  <c r="W14" i="1"/>
  <c r="W23" i="1"/>
  <c r="W18" i="1"/>
  <c r="W13" i="1"/>
  <c r="W36" i="1" l="1"/>
</calcChain>
</file>

<file path=xl/sharedStrings.xml><?xml version="1.0" encoding="utf-8"?>
<sst xmlns="http://schemas.openxmlformats.org/spreadsheetml/2006/main" count="74" uniqueCount="46">
  <si>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</si>
  <si>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</si>
  <si>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</si>
  <si>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</si>
  <si>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</si>
  <si>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</si>
  <si>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</si>
  <si>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</si>
  <si>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</si>
  <si>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МГ:  УПУ</t>
  </si>
  <si>
    <t>відc.</t>
  </si>
  <si>
    <t>&lt; 0,01</t>
  </si>
  <si>
    <t>відс.</t>
  </si>
  <si>
    <t>МГ:  Прогрес</t>
  </si>
  <si>
    <t xml:space="preserve">МГ:  ЄККР </t>
  </si>
  <si>
    <t>МГ:  ЄКК + ЄКД</t>
  </si>
  <si>
    <t>ізо-пентан</t>
  </si>
  <si>
    <t>ізо-бутан</t>
  </si>
  <si>
    <t>гексани і вищі</t>
  </si>
  <si>
    <t>діоксид вуглецю</t>
  </si>
  <si>
    <t>Відносна густина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</si>
  <si>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</si>
  <si>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r>
      <t>Свідоцтво про атестацію № РУ-1071/12,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</t>
    </r>
  </si>
  <si>
    <r>
      <t>чинне до 10 травня 2017 року</t>
    </r>
    <r>
      <rPr>
        <sz val="12"/>
        <color theme="1"/>
        <rFont val="Times New Roman"/>
        <family val="1"/>
        <charset val="204"/>
      </rPr>
      <t xml:space="preserve">             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</si>
  <si>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</si>
  <si>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</si>
  <si>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r>
      <t>газ</t>
    </r>
    <r>
      <rPr>
        <sz val="12"/>
        <color theme="1"/>
        <rFont val="Times New Roman"/>
        <family val="1"/>
        <charset val="204"/>
      </rPr>
      <t xml:space="preserve">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</si>
  <si>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</si>
  <si>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</si>
  <si>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</si>
  <si>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>при 20 °С, 101,325 кПа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</si>
  <si>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</si>
  <si>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</si>
  <si>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</si>
  <si>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</si>
  <si>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r>
      <t xml:space="preserve">Точка роси вологи (Р=3,92МПа), </t>
    </r>
    <r>
      <rPr>
        <sz val="8"/>
        <color theme="1"/>
        <rFont val="Calibri"/>
        <family val="2"/>
        <charset val="204"/>
      </rPr>
      <t>°C</t>
    </r>
  </si>
  <si>
    <t>Масова концентрація меркаптанової сірки, г/м³</t>
  </si>
  <si>
    <r>
      <t>ГРС Ворожба</t>
    </r>
    <r>
      <rPr>
        <sz val="9"/>
        <color theme="1"/>
        <rFont val="Times New Roman"/>
        <family val="1"/>
        <charset val="204"/>
      </rPr>
      <t xml:space="preserve"> ( Ворожба, Мартинівка, Олешня)</t>
    </r>
  </si>
  <si>
    <r>
      <rPr>
        <b/>
        <sz val="10"/>
        <color theme="1"/>
        <rFont val="Times New Roman"/>
        <family val="1"/>
        <charset val="204"/>
      </rPr>
      <t>ГРС-2</t>
    </r>
    <r>
      <rPr>
        <sz val="9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Головашівка, ГРС-1, ГРС-2, Низи, Бішкінь, Тростянець, Косівщина, Червоне село, Дослідна станція)</t>
    </r>
  </si>
  <si>
    <r>
      <t xml:space="preserve">з </t>
    </r>
    <r>
      <rPr>
        <u/>
        <sz val="11"/>
        <color theme="1"/>
        <rFont val="Times New Roman"/>
        <family val="1"/>
        <charset val="204"/>
      </rPr>
      <t>1  по 31 грудня 2015р.</t>
    </r>
  </si>
  <si>
    <t>07.12.</t>
  </si>
  <si>
    <t>14.12.</t>
  </si>
  <si>
    <t>Головний інженер Сумського ЛВУ МГ                                                                           О.Б.Соловйов                                                    30.12.2015р.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</si>
  <si>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30.12.2015р.</t>
    </r>
  </si>
  <si>
    <t>21.12.</t>
  </si>
  <si>
    <t>28.12.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</si>
</sst>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Layout" topLeftCell="C15" zoomScale="110" zoomScaleNormal="100" zoomScalePageLayoutView="110" workbookViewId="0">
      <selection activeCell="R37" sqref="R37"/>
    </sheetView>
  </sheetViews>
  <sheetFormatPr defaultColWidth="9.140625" defaultRowHeight="15" x14ac:dyDescent="0.25"/>
  <cols>
    <col min="1" max="1" width="6.140625" customWidth="1"/>
    <col min="2" max="11" width="6" customWidth="1"/>
    <col min="12" max="12" width="5.28515625" customWidth="1"/>
    <col min="13" max="13" width="5.85546875" customWidth="1"/>
    <col min="14" max="14" width="6.42578125" customWidth="1"/>
    <col min="15" max="15" width="6.28515625" customWidth="1"/>
    <col min="16" max="16" width="6.42578125" customWidth="1"/>
    <col min="17" max="17" width="6.140625" customWidth="1"/>
    <col min="18" max="18" width="6.5703125" customWidth="1"/>
    <col min="19" max="19" width="5.7109375" customWidth="1"/>
    <col min="20" max="21" width="6" customWidth="1"/>
    <col min="22" max="22" width="6.7109375" customWidth="1"/>
  </cols>
  <sheetData>
    <row r="1" spans="1:23" x14ac:dyDescent="0.25">
      <c r="A1" s="14" t="s">
        <v>27</v>
      </c>
    </row>
    <row r="2" spans="1:23" ht="13.5" customHeight="1" x14ac:dyDescent="0.25">
      <c r="A2" s="2" t="s">
        <v>22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2.75" customHeight="1" x14ac:dyDescent="0.25">
      <c r="A3" s="48" t="s">
        <v>23</v>
      </c>
      <c r="B3" s="48"/>
      <c r="C3" s="48"/>
      <c r="D3" s="48"/>
      <c r="E3" s="48"/>
      <c r="F3" s="3"/>
      <c r="G3" s="5" t="s">
        <v>24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5.75" customHeight="1" x14ac:dyDescent="0.25">
      <c r="H4" s="6" t="s">
        <v>25</v>
      </c>
    </row>
    <row r="5" spans="1:23" ht="15.75" customHeight="1" x14ac:dyDescent="0.25">
      <c r="A5" s="4"/>
      <c r="B5" s="4"/>
      <c r="C5" s="4"/>
      <c r="D5" s="4"/>
      <c r="E5" s="4"/>
      <c r="F5" s="4"/>
      <c r="G5" s="4"/>
      <c r="H5" s="4" t="s">
        <v>26</v>
      </c>
      <c r="J5" s="4"/>
      <c r="K5" s="4"/>
      <c r="L5" s="4"/>
      <c r="M5" s="4"/>
      <c r="N5" s="4"/>
      <c r="O5" s="4"/>
      <c r="P5" s="4"/>
      <c r="S5" s="4"/>
      <c r="T5" s="4"/>
      <c r="U5" s="4"/>
      <c r="V5" s="4"/>
    </row>
    <row r="6" spans="1:23" ht="15.75" customHeight="1" x14ac:dyDescent="0.25">
      <c r="A6" s="4"/>
      <c r="B6" s="4"/>
      <c r="C6" s="4"/>
      <c r="D6" s="4"/>
      <c r="E6" s="4"/>
      <c r="F6" s="4"/>
      <c r="G6" s="4"/>
      <c r="H6" s="4"/>
      <c r="J6" s="4"/>
      <c r="K6" s="4" t="s">
        <v>39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ht="6" customHeight="1" x14ac:dyDescent="0.25">
      <c r="A7" s="7"/>
    </row>
    <row r="8" spans="1:23" ht="18.75" customHeight="1" x14ac:dyDescent="0.25">
      <c r="A8" s="51" t="s">
        <v>0</v>
      </c>
      <c r="B8" s="51" t="s">
        <v>31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 t="s">
        <v>20</v>
      </c>
      <c r="O8" s="52" t="s">
        <v>21</v>
      </c>
      <c r="P8" s="52" t="s">
        <v>32</v>
      </c>
      <c r="Q8" s="52" t="s">
        <v>33</v>
      </c>
      <c r="R8" s="52" t="s">
        <v>34</v>
      </c>
      <c r="S8" s="50" t="s">
        <v>35</v>
      </c>
      <c r="T8" s="54" t="s">
        <v>29</v>
      </c>
      <c r="U8" s="50" t="s">
        <v>36</v>
      </c>
      <c r="V8" s="49" t="s">
        <v>28</v>
      </c>
    </row>
    <row r="9" spans="1:23" ht="58.5" customHeight="1" x14ac:dyDescent="0.25">
      <c r="A9" s="51"/>
      <c r="B9" s="49" t="s">
        <v>1</v>
      </c>
      <c r="C9" s="49" t="s">
        <v>2</v>
      </c>
      <c r="D9" s="49" t="s">
        <v>3</v>
      </c>
      <c r="E9" s="49" t="s">
        <v>17</v>
      </c>
      <c r="F9" s="49" t="s">
        <v>4</v>
      </c>
      <c r="G9" s="49" t="s">
        <v>5</v>
      </c>
      <c r="H9" s="49" t="s">
        <v>16</v>
      </c>
      <c r="I9" s="49" t="s">
        <v>6</v>
      </c>
      <c r="J9" s="49" t="s">
        <v>18</v>
      </c>
      <c r="K9" s="49" t="s">
        <v>8</v>
      </c>
      <c r="L9" s="52" t="s">
        <v>7</v>
      </c>
      <c r="M9" s="49" t="s">
        <v>19</v>
      </c>
      <c r="N9" s="53"/>
      <c r="O9" s="53"/>
      <c r="P9" s="53"/>
      <c r="Q9" s="53"/>
      <c r="R9" s="53"/>
      <c r="S9" s="50"/>
      <c r="T9" s="55"/>
      <c r="U9" s="50"/>
      <c r="V9" s="49"/>
    </row>
    <row r="10" spans="1:23" ht="21" customHeight="1" x14ac:dyDescent="0.25">
      <c r="A10" s="51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3"/>
      <c r="M10" s="49"/>
      <c r="N10" s="57" t="s">
        <v>30</v>
      </c>
      <c r="O10" s="43"/>
      <c r="P10" s="43"/>
      <c r="Q10" s="43"/>
      <c r="R10" s="44"/>
      <c r="S10" s="50"/>
      <c r="T10" s="56"/>
      <c r="U10" s="50"/>
      <c r="V10" s="49"/>
    </row>
    <row r="11" spans="1:23" ht="12" customHeight="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7">
        <v>19</v>
      </c>
      <c r="T11" s="27">
        <v>20</v>
      </c>
      <c r="U11" s="27">
        <v>21</v>
      </c>
      <c r="V11" s="23">
        <v>22</v>
      </c>
    </row>
    <row r="12" spans="1:23" ht="11.25" customHeight="1" x14ac:dyDescent="0.25">
      <c r="A12" s="39" t="s">
        <v>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3" ht="11.25" customHeight="1" x14ac:dyDescent="0.25">
      <c r="A13" s="17" t="s">
        <v>40</v>
      </c>
      <c r="B13" s="12">
        <v>95.863</v>
      </c>
      <c r="C13" s="12">
        <v>2.2970000000000002</v>
      </c>
      <c r="D13" s="12">
        <v>0.72599999999999998</v>
      </c>
      <c r="E13" s="12">
        <v>0.123</v>
      </c>
      <c r="F13" s="12">
        <v>0.11799999999999999</v>
      </c>
      <c r="G13" s="12">
        <v>1E-3</v>
      </c>
      <c r="H13" s="12">
        <v>2.5000000000000001E-2</v>
      </c>
      <c r="I13" s="12">
        <v>0.02</v>
      </c>
      <c r="J13" s="12">
        <v>0.02</v>
      </c>
      <c r="K13" s="12">
        <v>8.0000000000000002E-3</v>
      </c>
      <c r="L13" s="12">
        <v>0.63500000000000001</v>
      </c>
      <c r="M13" s="12">
        <v>0.16400000000000001</v>
      </c>
      <c r="N13" s="13">
        <v>0.58220000000000005</v>
      </c>
      <c r="O13" s="11">
        <v>0.70120000000000005</v>
      </c>
      <c r="P13" s="25">
        <v>34.4</v>
      </c>
      <c r="Q13" s="11">
        <v>38.119999999999997</v>
      </c>
      <c r="R13" s="21">
        <v>49.96</v>
      </c>
      <c r="S13" s="11">
        <v>-19.2</v>
      </c>
      <c r="T13" s="11" t="s">
        <v>10</v>
      </c>
      <c r="U13" s="11" t="s">
        <v>11</v>
      </c>
      <c r="V13" s="23" t="s">
        <v>10</v>
      </c>
      <c r="W13" s="15">
        <f t="shared" ref="W13:W37" si="0">SUM(B13:M13)</f>
        <v>100</v>
      </c>
    </row>
    <row r="14" spans="1:23" ht="11.25" customHeight="1" x14ac:dyDescent="0.25">
      <c r="A14" s="17" t="s">
        <v>41</v>
      </c>
      <c r="B14" s="12">
        <v>95.891999999999996</v>
      </c>
      <c r="C14" s="12">
        <v>2.2749999999999999</v>
      </c>
      <c r="D14" s="12">
        <v>0.72599999999999998</v>
      </c>
      <c r="E14" s="12">
        <v>0.125</v>
      </c>
      <c r="F14" s="12">
        <v>0.121</v>
      </c>
      <c r="G14" s="12">
        <v>1.2999999999999999E-3</v>
      </c>
      <c r="H14" s="12">
        <v>2.5999999999999999E-2</v>
      </c>
      <c r="I14" s="12">
        <v>2.1000000000000001E-2</v>
      </c>
      <c r="J14" s="12">
        <v>2.5000000000000001E-2</v>
      </c>
      <c r="K14" s="12">
        <v>5.0000000000000001E-3</v>
      </c>
      <c r="L14" s="12">
        <v>0.621</v>
      </c>
      <c r="M14" s="12">
        <v>0.16200000000000001</v>
      </c>
      <c r="N14" s="11">
        <v>0.58220000000000005</v>
      </c>
      <c r="O14" s="13">
        <v>0.70130000000000003</v>
      </c>
      <c r="P14" s="25">
        <v>34.409999999999997</v>
      </c>
      <c r="Q14" s="25">
        <v>38.14</v>
      </c>
      <c r="R14" s="25">
        <v>49.98</v>
      </c>
      <c r="S14" s="11"/>
      <c r="T14" s="11"/>
      <c r="U14" s="11"/>
      <c r="V14" s="11"/>
      <c r="W14" s="15">
        <f t="shared" si="0"/>
        <v>100.0003</v>
      </c>
    </row>
    <row r="15" spans="1:23" ht="11.25" customHeight="1" x14ac:dyDescent="0.25">
      <c r="A15" s="17" t="s">
        <v>44</v>
      </c>
      <c r="B15" s="12">
        <v>95.956000000000003</v>
      </c>
      <c r="C15" s="12">
        <v>2.2170000000000001</v>
      </c>
      <c r="D15" s="12">
        <v>0.71499999999999997</v>
      </c>
      <c r="E15" s="12">
        <v>0.12</v>
      </c>
      <c r="F15" s="12">
        <v>0.12</v>
      </c>
      <c r="G15" s="12">
        <v>2E-3</v>
      </c>
      <c r="H15" s="12">
        <v>2.5999999999999999E-2</v>
      </c>
      <c r="I15" s="12">
        <v>1.9E-2</v>
      </c>
      <c r="J15" s="12">
        <v>1.7999999999999999E-2</v>
      </c>
      <c r="K15" s="12">
        <v>8.0000000000000002E-3</v>
      </c>
      <c r="L15" s="12">
        <v>0.64100000000000001</v>
      </c>
      <c r="M15" s="12">
        <v>0.158</v>
      </c>
      <c r="N15" s="11">
        <v>0.58160000000000001</v>
      </c>
      <c r="O15" s="13">
        <v>0.70050000000000001</v>
      </c>
      <c r="P15" s="25">
        <v>34.369999999999997</v>
      </c>
      <c r="Q15" s="25">
        <v>38.090000000000003</v>
      </c>
      <c r="R15" s="25">
        <v>49.95</v>
      </c>
      <c r="S15" s="11"/>
      <c r="T15" s="11"/>
      <c r="U15" s="11"/>
      <c r="V15" s="11"/>
      <c r="W15" s="15">
        <f t="shared" si="0"/>
        <v>100.00000000000001</v>
      </c>
    </row>
    <row r="16" spans="1:23" ht="11.25" customHeight="1" x14ac:dyDescent="0.25">
      <c r="A16" s="17" t="s">
        <v>45</v>
      </c>
      <c r="B16" s="12">
        <v>96.057000000000002</v>
      </c>
      <c r="C16" s="12">
        <v>2.1509999999999998</v>
      </c>
      <c r="D16" s="12">
        <v>0.69099999999999995</v>
      </c>
      <c r="E16" s="12">
        <v>0.11700000000000001</v>
      </c>
      <c r="F16" s="12">
        <v>0.11600000000000001</v>
      </c>
      <c r="G16" s="12">
        <v>2E-3</v>
      </c>
      <c r="H16" s="12">
        <v>2.5999999999999999E-2</v>
      </c>
      <c r="I16" s="12">
        <v>1.9E-2</v>
      </c>
      <c r="J16" s="12">
        <v>1.4999999999999999E-2</v>
      </c>
      <c r="K16" s="12">
        <v>8.0000000000000002E-3</v>
      </c>
      <c r="L16" s="12">
        <v>0.64600000000000002</v>
      </c>
      <c r="M16" s="12">
        <v>0.152</v>
      </c>
      <c r="N16" s="13">
        <v>0.58079999999999998</v>
      </c>
      <c r="O16" s="13">
        <v>0.6996</v>
      </c>
      <c r="P16" s="25">
        <v>34.33</v>
      </c>
      <c r="Q16" s="25">
        <v>38.049999999999997</v>
      </c>
      <c r="R16" s="25">
        <v>49.92</v>
      </c>
      <c r="S16" s="16"/>
      <c r="T16" s="16"/>
      <c r="U16" s="16"/>
      <c r="V16" s="16"/>
      <c r="W16" s="15">
        <f t="shared" si="0"/>
        <v>100</v>
      </c>
    </row>
    <row r="17" spans="1:23" ht="11.25" customHeight="1" x14ac:dyDescent="0.25">
      <c r="A17" s="39" t="s">
        <v>13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5"/>
    </row>
    <row r="18" spans="1:23" ht="11.25" customHeight="1" x14ac:dyDescent="0.25">
      <c r="A18" s="17" t="s">
        <v>40</v>
      </c>
      <c r="B18" s="12">
        <v>96.153999999999996</v>
      </c>
      <c r="C18" s="12">
        <v>2.1030000000000002</v>
      </c>
      <c r="D18" s="12">
        <v>0.66100000000000003</v>
      </c>
      <c r="E18" s="12">
        <v>0.113</v>
      </c>
      <c r="F18" s="12">
        <v>0.109</v>
      </c>
      <c r="G18" s="12">
        <v>1E-3</v>
      </c>
      <c r="H18" s="12">
        <v>2.3E-2</v>
      </c>
      <c r="I18" s="12">
        <v>1.9E-2</v>
      </c>
      <c r="J18" s="12">
        <v>2.8000000000000001E-2</v>
      </c>
      <c r="K18" s="12">
        <v>8.0000000000000002E-3</v>
      </c>
      <c r="L18" s="12">
        <v>0.63600000000000001</v>
      </c>
      <c r="M18" s="12">
        <v>0.14499999999999999</v>
      </c>
      <c r="N18" s="11">
        <v>0.58030000000000004</v>
      </c>
      <c r="O18" s="13">
        <v>0.69889999999999997</v>
      </c>
      <c r="P18" s="11">
        <v>34.31</v>
      </c>
      <c r="Q18" s="25">
        <v>38.03</v>
      </c>
      <c r="R18" s="21">
        <v>49.92</v>
      </c>
      <c r="S18" s="11">
        <v>-18.5</v>
      </c>
      <c r="T18" s="23" t="s">
        <v>10</v>
      </c>
      <c r="U18" s="23" t="s">
        <v>11</v>
      </c>
      <c r="V18" s="23" t="s">
        <v>10</v>
      </c>
      <c r="W18" s="15">
        <f>SUM(B18:M18)</f>
        <v>99.999999999999986</v>
      </c>
    </row>
    <row r="19" spans="1:23" ht="11.25" customHeight="1" x14ac:dyDescent="0.25">
      <c r="A19" s="17" t="s">
        <v>41</v>
      </c>
      <c r="B19" s="12">
        <v>96.001999999999995</v>
      </c>
      <c r="C19" s="12">
        <v>2.202</v>
      </c>
      <c r="D19" s="12">
        <v>0.69899999999999995</v>
      </c>
      <c r="E19" s="12">
        <v>0.11899999999999999</v>
      </c>
      <c r="F19" s="12">
        <v>0.115</v>
      </c>
      <c r="G19" s="12">
        <v>1E-3</v>
      </c>
      <c r="H19" s="12">
        <v>2.4E-2</v>
      </c>
      <c r="I19" s="12">
        <v>0.02</v>
      </c>
      <c r="J19" s="12">
        <v>3.7999999999999999E-2</v>
      </c>
      <c r="K19" s="12">
        <v>5.0000000000000001E-3</v>
      </c>
      <c r="L19" s="12">
        <v>0.61899999999999999</v>
      </c>
      <c r="M19" s="12">
        <v>0.156</v>
      </c>
      <c r="N19" s="11">
        <v>0.58160000000000001</v>
      </c>
      <c r="O19" s="13">
        <v>0.70050000000000001</v>
      </c>
      <c r="P19" s="25">
        <v>34.380000000000003</v>
      </c>
      <c r="Q19" s="11">
        <v>38.11</v>
      </c>
      <c r="R19" s="21">
        <v>49.97</v>
      </c>
      <c r="S19" s="11"/>
      <c r="T19" s="11"/>
      <c r="U19" s="11"/>
      <c r="V19" s="11"/>
      <c r="W19" s="15">
        <f t="shared" ref="W19:W21" si="1">SUM(B19:M19)</f>
        <v>99.999999999999986</v>
      </c>
    </row>
    <row r="20" spans="1:23" ht="11.25" customHeight="1" x14ac:dyDescent="0.25">
      <c r="A20" s="17" t="s">
        <v>44</v>
      </c>
      <c r="B20" s="12">
        <v>96.043999999999997</v>
      </c>
      <c r="C20" s="12">
        <v>2.1629999999999998</v>
      </c>
      <c r="D20" s="12">
        <v>0.69699999999999995</v>
      </c>
      <c r="E20" s="12">
        <v>0.11700000000000001</v>
      </c>
      <c r="F20" s="12">
        <v>0.11700000000000001</v>
      </c>
      <c r="G20" s="12">
        <v>2E-3</v>
      </c>
      <c r="H20" s="12">
        <v>2.5000000000000001E-2</v>
      </c>
      <c r="I20" s="12">
        <v>1.9E-2</v>
      </c>
      <c r="J20" s="12">
        <v>1.7000000000000001E-2</v>
      </c>
      <c r="K20" s="12">
        <v>8.0000000000000002E-3</v>
      </c>
      <c r="L20" s="12">
        <v>0.63800000000000001</v>
      </c>
      <c r="M20" s="12">
        <v>0.153</v>
      </c>
      <c r="N20" s="13">
        <v>0.58099999999999996</v>
      </c>
      <c r="O20" s="13">
        <v>0.69979999999999998</v>
      </c>
      <c r="P20" s="25">
        <v>34.340000000000003</v>
      </c>
      <c r="Q20" s="11">
        <v>38.06</v>
      </c>
      <c r="R20" s="21">
        <v>49.93</v>
      </c>
      <c r="S20" s="11"/>
      <c r="T20" s="11"/>
      <c r="U20" s="11"/>
      <c r="V20" s="11"/>
      <c r="W20" s="15">
        <f t="shared" si="1"/>
        <v>100.00000000000001</v>
      </c>
    </row>
    <row r="21" spans="1:23" ht="11.25" customHeight="1" x14ac:dyDescent="0.25">
      <c r="A21" s="17" t="s">
        <v>45</v>
      </c>
      <c r="B21" s="12">
        <v>96.146000000000001</v>
      </c>
      <c r="C21" s="12">
        <v>2.09</v>
      </c>
      <c r="D21" s="12">
        <v>0.67</v>
      </c>
      <c r="E21" s="12">
        <v>0.114</v>
      </c>
      <c r="F21" s="12">
        <v>0.113</v>
      </c>
      <c r="G21" s="12">
        <v>2E-3</v>
      </c>
      <c r="H21" s="12">
        <v>2.5000000000000001E-2</v>
      </c>
      <c r="I21" s="12">
        <v>1.7999999999999999E-2</v>
      </c>
      <c r="J21" s="12">
        <v>0.02</v>
      </c>
      <c r="K21" s="12">
        <v>8.0000000000000002E-3</v>
      </c>
      <c r="L21" s="12">
        <v>0.64500000000000002</v>
      </c>
      <c r="M21" s="12">
        <v>0.14899999999999999</v>
      </c>
      <c r="N21" s="13">
        <v>0.58030000000000004</v>
      </c>
      <c r="O21" s="13">
        <v>0.69899999999999995</v>
      </c>
      <c r="P21" s="25">
        <v>34.299999999999997</v>
      </c>
      <c r="Q21" s="16">
        <v>38.020000000000003</v>
      </c>
      <c r="R21" s="25">
        <v>49.91</v>
      </c>
      <c r="S21" s="16"/>
      <c r="T21" s="16"/>
      <c r="U21" s="16"/>
      <c r="V21" s="16"/>
      <c r="W21" s="15">
        <f t="shared" si="1"/>
        <v>100</v>
      </c>
    </row>
    <row r="22" spans="1:23" ht="11.25" customHeight="1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5"/>
    </row>
    <row r="23" spans="1:23" ht="11.25" customHeight="1" x14ac:dyDescent="0.25">
      <c r="A23" s="17" t="s">
        <v>40</v>
      </c>
      <c r="B23" s="12">
        <v>96.001999999999995</v>
      </c>
      <c r="C23" s="11">
        <v>2.206</v>
      </c>
      <c r="D23" s="11">
        <v>0.69599999999999995</v>
      </c>
      <c r="E23" s="11">
        <v>0.11799999999999999</v>
      </c>
      <c r="F23" s="11">
        <v>0.114</v>
      </c>
      <c r="G23" s="12">
        <v>1E-3</v>
      </c>
      <c r="H23" s="11">
        <v>2.4E-2</v>
      </c>
      <c r="I23" s="12">
        <v>1.9E-2</v>
      </c>
      <c r="J23" s="11">
        <v>1.9E-2</v>
      </c>
      <c r="K23" s="11">
        <v>8.0000000000000002E-3</v>
      </c>
      <c r="L23" s="11">
        <v>0.63800000000000001</v>
      </c>
      <c r="M23" s="11">
        <v>0.155</v>
      </c>
      <c r="N23" s="13">
        <v>0.58120000000000005</v>
      </c>
      <c r="O23" s="13">
        <v>0.7</v>
      </c>
      <c r="P23" s="11">
        <v>34.35</v>
      </c>
      <c r="Q23" s="25">
        <v>38.07</v>
      </c>
      <c r="R23" s="21">
        <v>49.94</v>
      </c>
      <c r="S23" s="11">
        <v>-18.899999999999999</v>
      </c>
      <c r="T23" s="23" t="s">
        <v>10</v>
      </c>
      <c r="U23" s="23" t="s">
        <v>11</v>
      </c>
      <c r="V23" s="23" t="s">
        <v>10</v>
      </c>
      <c r="W23" s="15">
        <f>SUM(B23:M23)</f>
        <v>100.00000000000001</v>
      </c>
    </row>
    <row r="24" spans="1:23" ht="11.25" customHeight="1" x14ac:dyDescent="0.25">
      <c r="A24" s="17" t="s">
        <v>41</v>
      </c>
      <c r="B24" s="12">
        <v>95.944999999999993</v>
      </c>
      <c r="C24" s="12">
        <v>2.2440000000000002</v>
      </c>
      <c r="D24" s="12">
        <v>0.71599999999999997</v>
      </c>
      <c r="E24" s="12">
        <v>0.123</v>
      </c>
      <c r="F24" s="12">
        <v>0.11899999999999999</v>
      </c>
      <c r="G24" s="12">
        <v>0</v>
      </c>
      <c r="H24" s="12">
        <v>2.5000000000000001E-2</v>
      </c>
      <c r="I24" s="12">
        <v>2.1000000000000001E-2</v>
      </c>
      <c r="J24" s="12">
        <v>2.1999999999999999E-2</v>
      </c>
      <c r="K24" s="12">
        <v>5.0000000000000001E-3</v>
      </c>
      <c r="L24" s="12">
        <v>0.621</v>
      </c>
      <c r="M24" s="12">
        <v>0.159</v>
      </c>
      <c r="N24" s="13">
        <v>0.58179999999999998</v>
      </c>
      <c r="O24" s="13">
        <v>0.70069999999999999</v>
      </c>
      <c r="P24" s="25">
        <v>34.39</v>
      </c>
      <c r="Q24" s="11">
        <v>38.11</v>
      </c>
      <c r="R24" s="21">
        <v>49.97</v>
      </c>
      <c r="S24" s="11"/>
      <c r="T24" s="11"/>
      <c r="U24" s="11"/>
      <c r="V24" s="11"/>
      <c r="W24" s="15">
        <f t="shared" ref="W24:W26" si="2">SUM(B24:M24)</f>
        <v>100</v>
      </c>
    </row>
    <row r="25" spans="1:23" ht="11.25" customHeight="1" x14ac:dyDescent="0.25">
      <c r="A25" s="17" t="s">
        <v>44</v>
      </c>
      <c r="B25" s="12">
        <v>95.992000000000004</v>
      </c>
      <c r="C25" s="12">
        <v>2.1960000000000002</v>
      </c>
      <c r="D25" s="12">
        <v>0.70799999999999996</v>
      </c>
      <c r="E25" s="12">
        <v>0.11899999999999999</v>
      </c>
      <c r="F25" s="12">
        <v>0.11899999999999999</v>
      </c>
      <c r="G25" s="12">
        <v>2E-3</v>
      </c>
      <c r="H25" s="12">
        <v>2.5000000000000001E-2</v>
      </c>
      <c r="I25" s="12">
        <v>1.9E-2</v>
      </c>
      <c r="J25" s="12">
        <v>1.4999999999999999E-2</v>
      </c>
      <c r="K25" s="12">
        <v>8.0000000000000002E-3</v>
      </c>
      <c r="L25" s="12">
        <v>0.64100000000000001</v>
      </c>
      <c r="M25" s="12">
        <v>0.156</v>
      </c>
      <c r="N25" s="13">
        <v>0.58130000000000004</v>
      </c>
      <c r="O25" s="13">
        <v>0.70009999999999994</v>
      </c>
      <c r="P25" s="25">
        <v>34.35</v>
      </c>
      <c r="Q25" s="11">
        <v>38.07</v>
      </c>
      <c r="R25" s="21">
        <v>49.94</v>
      </c>
      <c r="S25" s="11"/>
      <c r="T25" s="11"/>
      <c r="U25" s="11"/>
      <c r="V25" s="11"/>
      <c r="W25" s="15">
        <f t="shared" si="2"/>
        <v>100.00000000000001</v>
      </c>
    </row>
    <row r="26" spans="1:23" ht="11.25" customHeight="1" x14ac:dyDescent="0.25">
      <c r="A26" s="17" t="s">
        <v>45</v>
      </c>
      <c r="B26" s="12">
        <v>96.138999999999996</v>
      </c>
      <c r="C26" s="12">
        <v>2.097</v>
      </c>
      <c r="D26" s="12">
        <v>0.67400000000000004</v>
      </c>
      <c r="E26" s="12">
        <v>0.114</v>
      </c>
      <c r="F26" s="12">
        <v>0.114</v>
      </c>
      <c r="G26" s="12">
        <v>2E-3</v>
      </c>
      <c r="H26" s="12">
        <v>2.4E-2</v>
      </c>
      <c r="I26" s="12">
        <v>1.7999999999999999E-2</v>
      </c>
      <c r="J26" s="12">
        <v>1.4999999999999999E-2</v>
      </c>
      <c r="K26" s="12">
        <v>8.0000000000000002E-3</v>
      </c>
      <c r="L26" s="12">
        <v>0.64800000000000002</v>
      </c>
      <c r="M26" s="12">
        <v>0.14699999999999999</v>
      </c>
      <c r="N26" s="13">
        <v>0.58030000000000004</v>
      </c>
      <c r="O26" s="13">
        <v>0.69889999999999997</v>
      </c>
      <c r="P26" s="25">
        <v>34.299999999999997</v>
      </c>
      <c r="Q26" s="16">
        <v>38.020000000000003</v>
      </c>
      <c r="R26" s="21">
        <v>49.91</v>
      </c>
      <c r="S26" s="16"/>
      <c r="T26" s="16"/>
      <c r="U26" s="16"/>
      <c r="V26" s="16"/>
      <c r="W26" s="15">
        <f t="shared" si="2"/>
        <v>100</v>
      </c>
    </row>
    <row r="27" spans="1:23" ht="11.25" customHeight="1" x14ac:dyDescent="0.25">
      <c r="A27" s="40" t="s">
        <v>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15"/>
    </row>
    <row r="28" spans="1:23" ht="24.75" customHeight="1" x14ac:dyDescent="0.25">
      <c r="A28" s="29"/>
      <c r="B28" s="43" t="s">
        <v>38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  <c r="W28" s="15"/>
    </row>
    <row r="29" spans="1:23" s="31" customFormat="1" ht="11.25" customHeight="1" x14ac:dyDescent="0.25">
      <c r="A29" s="17" t="s">
        <v>40</v>
      </c>
      <c r="B29" s="12">
        <v>86.998999999999995</v>
      </c>
      <c r="C29" s="12">
        <v>6.6230000000000002</v>
      </c>
      <c r="D29" s="12">
        <v>1.7689999999999999</v>
      </c>
      <c r="E29" s="12">
        <v>0.155</v>
      </c>
      <c r="F29" s="12">
        <v>0.27</v>
      </c>
      <c r="G29" s="12">
        <v>2E-3</v>
      </c>
      <c r="H29" s="12">
        <v>0.05</v>
      </c>
      <c r="I29" s="12">
        <v>4.2000000000000003E-2</v>
      </c>
      <c r="J29" s="12">
        <v>7.2999999999999995E-2</v>
      </c>
      <c r="K29" s="12">
        <v>8.0000000000000002E-3</v>
      </c>
      <c r="L29" s="12">
        <v>1.5649999999999999</v>
      </c>
      <c r="M29" s="12">
        <v>2.444</v>
      </c>
      <c r="N29" s="24">
        <v>0.64429999999999998</v>
      </c>
      <c r="O29" s="13">
        <v>0.77600000000000002</v>
      </c>
      <c r="P29" s="24">
        <v>35.26</v>
      </c>
      <c r="Q29" s="24">
        <v>39.01</v>
      </c>
      <c r="R29" s="24">
        <v>48.59</v>
      </c>
      <c r="S29" s="34">
        <v>-15</v>
      </c>
      <c r="T29" s="33" t="s">
        <v>10</v>
      </c>
      <c r="U29" s="33" t="s">
        <v>11</v>
      </c>
      <c r="V29" s="33" t="s">
        <v>10</v>
      </c>
      <c r="W29" s="30">
        <f t="shared" ref="W29:W32" si="3">SUM(B29:M29)</f>
        <v>99.999999999999986</v>
      </c>
    </row>
    <row r="30" spans="1:23" s="31" customFormat="1" ht="11.25" customHeight="1" x14ac:dyDescent="0.25">
      <c r="A30" s="17" t="s">
        <v>41</v>
      </c>
      <c r="B30" s="28">
        <v>87.084999999999994</v>
      </c>
      <c r="C30" s="28">
        <v>6.6349999999999998</v>
      </c>
      <c r="D30" s="12">
        <v>1.778</v>
      </c>
      <c r="E30" s="28">
        <v>0.158</v>
      </c>
      <c r="F30" s="12">
        <v>0.27200000000000002</v>
      </c>
      <c r="G30" s="12">
        <v>2E-3</v>
      </c>
      <c r="H30" s="12">
        <v>0.05</v>
      </c>
      <c r="I30" s="28">
        <v>4.1000000000000002E-2</v>
      </c>
      <c r="J30" s="12">
        <v>0.05</v>
      </c>
      <c r="K30" s="28">
        <v>5.0000000000000001E-3</v>
      </c>
      <c r="L30" s="28">
        <v>1.522</v>
      </c>
      <c r="M30" s="12">
        <v>2.4020000000000001</v>
      </c>
      <c r="N30" s="28">
        <v>0.64339999999999997</v>
      </c>
      <c r="O30" s="13">
        <v>0.77490000000000003</v>
      </c>
      <c r="P30" s="28">
        <v>35.270000000000003</v>
      </c>
      <c r="Q30" s="28">
        <v>39.020000000000003</v>
      </c>
      <c r="R30" s="28">
        <v>48.65</v>
      </c>
      <c r="S30" s="28"/>
      <c r="T30" s="28"/>
      <c r="U30" s="28"/>
      <c r="V30" s="28"/>
      <c r="W30" s="30">
        <f t="shared" si="3"/>
        <v>100</v>
      </c>
    </row>
    <row r="31" spans="1:23" s="31" customFormat="1" ht="11.25" customHeight="1" x14ac:dyDescent="0.25">
      <c r="A31" s="17" t="s">
        <v>44</v>
      </c>
      <c r="B31" s="32">
        <v>87.471000000000004</v>
      </c>
      <c r="C31" s="32">
        <v>6.3579999999999997</v>
      </c>
      <c r="D31" s="32">
        <v>1.677</v>
      </c>
      <c r="E31" s="32">
        <v>0.152</v>
      </c>
      <c r="F31" s="12">
        <v>0.255</v>
      </c>
      <c r="G31" s="12">
        <v>2E-3</v>
      </c>
      <c r="H31" s="32">
        <v>4.8000000000000001E-2</v>
      </c>
      <c r="I31" s="32">
        <v>4.2000000000000003E-2</v>
      </c>
      <c r="J31" s="32">
        <v>4.8000000000000001E-2</v>
      </c>
      <c r="K31" s="32">
        <v>8.9999999999999993E-3</v>
      </c>
      <c r="L31" s="32">
        <v>1.635</v>
      </c>
      <c r="M31" s="12">
        <v>2.3029999999999999</v>
      </c>
      <c r="N31" s="32">
        <v>0.64019999999999999</v>
      </c>
      <c r="O31" s="13">
        <v>0.77100000000000002</v>
      </c>
      <c r="P31" s="32">
        <v>35.119999999999997</v>
      </c>
      <c r="Q31" s="25">
        <v>38.86</v>
      </c>
      <c r="R31" s="32">
        <v>48.56</v>
      </c>
      <c r="S31" s="32"/>
      <c r="T31" s="32"/>
      <c r="U31" s="32"/>
      <c r="V31" s="32"/>
      <c r="W31" s="30">
        <f t="shared" si="3"/>
        <v>100.00000000000001</v>
      </c>
    </row>
    <row r="32" spans="1:23" s="31" customFormat="1" ht="11.25" customHeight="1" x14ac:dyDescent="0.25">
      <c r="A32" s="17" t="s">
        <v>45</v>
      </c>
      <c r="B32" s="28">
        <v>86.441000000000003</v>
      </c>
      <c r="C32" s="36">
        <v>6.83</v>
      </c>
      <c r="D32" s="28">
        <v>1.8839999999999999</v>
      </c>
      <c r="E32" s="28">
        <v>0.16400000000000001</v>
      </c>
      <c r="F32" s="12">
        <v>0.28599999999999998</v>
      </c>
      <c r="G32" s="12">
        <v>2E-3</v>
      </c>
      <c r="H32" s="28">
        <v>5.2999999999999999E-2</v>
      </c>
      <c r="I32" s="28">
        <v>4.4999999999999998E-2</v>
      </c>
      <c r="J32" s="28">
        <v>4.9000000000000002E-2</v>
      </c>
      <c r="K32" s="28">
        <v>8.9999999999999993E-3</v>
      </c>
      <c r="L32" s="12">
        <v>1.798</v>
      </c>
      <c r="M32" s="12">
        <v>2.4390000000000001</v>
      </c>
      <c r="N32" s="28">
        <v>0.64729999999999999</v>
      </c>
      <c r="O32" s="13">
        <v>0.77959999999999996</v>
      </c>
      <c r="P32" s="28">
        <v>35.29</v>
      </c>
      <c r="Q32" s="28">
        <v>39.04</v>
      </c>
      <c r="R32" s="25">
        <v>48.52</v>
      </c>
      <c r="S32" s="28"/>
      <c r="T32" s="28"/>
      <c r="U32" s="28"/>
      <c r="V32" s="28"/>
      <c r="W32" s="30">
        <f t="shared" si="3"/>
        <v>100</v>
      </c>
    </row>
    <row r="33" spans="1:23" ht="11.25" customHeight="1" x14ac:dyDescent="0.25">
      <c r="A33" s="45" t="s">
        <v>37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15"/>
    </row>
    <row r="34" spans="1:23" ht="11.25" customHeight="1" x14ac:dyDescent="0.25">
      <c r="A34" s="17" t="s">
        <v>40</v>
      </c>
      <c r="B34" s="12">
        <v>92.838999999999999</v>
      </c>
      <c r="C34" s="12">
        <v>3.827</v>
      </c>
      <c r="D34" s="12">
        <v>0.89800000000000002</v>
      </c>
      <c r="E34" s="12">
        <v>0.13100000000000001</v>
      </c>
      <c r="F34" s="12">
        <v>0.185</v>
      </c>
      <c r="G34" s="12">
        <v>7.0000000000000001E-3</v>
      </c>
      <c r="H34" s="12">
        <v>5.7000000000000002E-2</v>
      </c>
      <c r="I34" s="12">
        <v>4.5999999999999999E-2</v>
      </c>
      <c r="J34" s="12">
        <v>0.109</v>
      </c>
      <c r="K34" s="12">
        <v>8.0000000000000002E-3</v>
      </c>
      <c r="L34" s="12">
        <v>1.583</v>
      </c>
      <c r="M34" s="12">
        <v>0.31</v>
      </c>
      <c r="N34" s="16">
        <v>0.60119999999999996</v>
      </c>
      <c r="O34" s="13">
        <v>0.72409999999999997</v>
      </c>
      <c r="P34" s="25">
        <v>34.76</v>
      </c>
      <c r="Q34" s="25">
        <v>38.5</v>
      </c>
      <c r="R34" s="21">
        <v>49.65</v>
      </c>
      <c r="S34" s="16"/>
      <c r="T34" s="33" t="s">
        <v>12</v>
      </c>
      <c r="U34" s="33" t="s">
        <v>11</v>
      </c>
      <c r="V34" s="33" t="s">
        <v>12</v>
      </c>
      <c r="W34" s="15">
        <f>SUM(B34:M34)</f>
        <v>100</v>
      </c>
    </row>
    <row r="35" spans="1:23" ht="11.25" customHeight="1" x14ac:dyDescent="0.25">
      <c r="A35" s="17" t="s">
        <v>41</v>
      </c>
      <c r="B35" s="12">
        <v>92.89</v>
      </c>
      <c r="C35" s="12">
        <v>3.8380000000000001</v>
      </c>
      <c r="D35" s="12">
        <v>0.90200000000000002</v>
      </c>
      <c r="E35" s="12">
        <v>0.13200000000000001</v>
      </c>
      <c r="F35" s="12">
        <v>0.185</v>
      </c>
      <c r="G35" s="12">
        <v>7.0000000000000001E-3</v>
      </c>
      <c r="H35" s="12">
        <v>5.7000000000000002E-2</v>
      </c>
      <c r="I35" s="12">
        <v>4.5999999999999999E-2</v>
      </c>
      <c r="J35" s="12">
        <v>0.10299999999999999</v>
      </c>
      <c r="K35" s="12">
        <v>5.0000000000000001E-3</v>
      </c>
      <c r="L35" s="12">
        <v>1.536</v>
      </c>
      <c r="M35" s="12">
        <v>0.29899999999999999</v>
      </c>
      <c r="N35" s="16">
        <v>0.6008</v>
      </c>
      <c r="O35" s="13">
        <v>0.72370000000000001</v>
      </c>
      <c r="P35" s="25">
        <v>34.78</v>
      </c>
      <c r="Q35" s="25">
        <v>38.520000000000003</v>
      </c>
      <c r="R35" s="21">
        <v>49.69</v>
      </c>
      <c r="S35" s="16">
        <v>-7.9</v>
      </c>
      <c r="T35" s="16"/>
      <c r="U35" s="16"/>
      <c r="V35" s="16"/>
      <c r="W35" s="15">
        <f>SUM(B35:M35)</f>
        <v>100.00000000000001</v>
      </c>
    </row>
    <row r="36" spans="1:23" ht="11.25" customHeight="1" x14ac:dyDescent="0.25">
      <c r="A36" s="17" t="s">
        <v>44</v>
      </c>
      <c r="B36" s="12">
        <v>92.885000000000005</v>
      </c>
      <c r="C36" s="12">
        <v>3.8159999999999998</v>
      </c>
      <c r="D36" s="12">
        <v>0.89700000000000002</v>
      </c>
      <c r="E36" s="12">
        <v>0.13</v>
      </c>
      <c r="F36" s="12">
        <v>0.182</v>
      </c>
      <c r="G36" s="12">
        <v>7.0000000000000001E-3</v>
      </c>
      <c r="H36" s="12">
        <v>5.5E-2</v>
      </c>
      <c r="I36" s="12">
        <v>4.2999999999999997E-2</v>
      </c>
      <c r="J36" s="12">
        <v>8.6999999999999994E-2</v>
      </c>
      <c r="K36" s="12">
        <v>8.0000000000000002E-3</v>
      </c>
      <c r="L36" s="12">
        <v>1.583</v>
      </c>
      <c r="M36" s="12">
        <v>0.307</v>
      </c>
      <c r="N36" s="13">
        <v>0.60040000000000004</v>
      </c>
      <c r="O36" s="13">
        <v>0.72319999999999995</v>
      </c>
      <c r="P36" s="25">
        <v>34.72</v>
      </c>
      <c r="Q36" s="25">
        <v>38.46</v>
      </c>
      <c r="R36" s="21">
        <v>49.63</v>
      </c>
      <c r="S36" s="11"/>
      <c r="T36" s="26"/>
      <c r="U36" s="26"/>
      <c r="V36" s="26"/>
      <c r="W36" s="15">
        <f t="shared" si="0"/>
        <v>100.00000000000003</v>
      </c>
    </row>
    <row r="37" spans="1:23" ht="11.25" customHeight="1" x14ac:dyDescent="0.25">
      <c r="A37" s="17" t="s">
        <v>45</v>
      </c>
      <c r="B37" s="12">
        <v>92.864999999999995</v>
      </c>
      <c r="C37" s="12">
        <v>3.8410000000000002</v>
      </c>
      <c r="D37" s="12">
        <v>0.90400000000000003</v>
      </c>
      <c r="E37" s="12">
        <v>0.13100000000000001</v>
      </c>
      <c r="F37" s="12">
        <v>0.183</v>
      </c>
      <c r="G37" s="12">
        <v>7.0000000000000001E-3</v>
      </c>
      <c r="H37" s="12">
        <v>5.5E-2</v>
      </c>
      <c r="I37" s="12">
        <v>4.2999999999999997E-2</v>
      </c>
      <c r="J37" s="12">
        <v>0.06</v>
      </c>
      <c r="K37" s="12">
        <v>8.0000000000000002E-3</v>
      </c>
      <c r="L37" s="12">
        <v>1.589</v>
      </c>
      <c r="M37" s="12">
        <v>0.314</v>
      </c>
      <c r="N37" s="13">
        <v>0.6</v>
      </c>
      <c r="O37" s="13">
        <v>0.72270000000000001</v>
      </c>
      <c r="P37" s="25">
        <v>34.69</v>
      </c>
      <c r="Q37" s="25">
        <v>38.42</v>
      </c>
      <c r="R37" s="25">
        <v>49.6</v>
      </c>
      <c r="S37" s="35"/>
      <c r="T37" s="35"/>
      <c r="U37" s="35"/>
      <c r="V37" s="35"/>
      <c r="W37" s="15">
        <f t="shared" si="0"/>
        <v>100</v>
      </c>
    </row>
    <row r="38" spans="1:23" ht="11.25" customHeight="1" x14ac:dyDescent="0.25">
      <c r="A38" s="2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8"/>
      <c r="O38" s="10"/>
      <c r="P38" s="10"/>
      <c r="Q38" s="8"/>
      <c r="R38" s="8"/>
      <c r="S38" s="8"/>
      <c r="T38" s="8"/>
      <c r="U38" s="8"/>
      <c r="V38" s="8"/>
      <c r="W38" s="15"/>
    </row>
    <row r="39" spans="1:23" ht="11.25" customHeight="1" x14ac:dyDescent="0.25">
      <c r="A39" s="8"/>
      <c r="B39" s="41" t="s">
        <v>42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22"/>
      <c r="S39" s="8"/>
      <c r="T39" s="8"/>
      <c r="U39" s="8"/>
      <c r="V39" s="8"/>
      <c r="W39" s="15"/>
    </row>
    <row r="40" spans="1:23" ht="11.25" customHeight="1" x14ac:dyDescent="0.25">
      <c r="A40" s="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2"/>
      <c r="S40" s="8"/>
      <c r="T40" s="8"/>
      <c r="U40" s="8"/>
      <c r="V40" s="8"/>
      <c r="W40" s="15"/>
    </row>
    <row r="41" spans="1:23" ht="11.25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8"/>
      <c r="O41" s="10"/>
      <c r="P41" s="10"/>
      <c r="Q41" s="8"/>
      <c r="R41" s="8"/>
      <c r="S41" s="8"/>
      <c r="T41" s="8"/>
      <c r="U41" s="8"/>
      <c r="V41" s="8"/>
      <c r="W41" s="15"/>
    </row>
    <row r="42" spans="1:23" ht="17.25" customHeight="1" x14ac:dyDescent="0.25">
      <c r="A42" s="37" t="s">
        <v>43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</sheetData>
  <mergeCells count="33">
    <mergeCell ref="K9:K10"/>
    <mergeCell ref="T8:T10"/>
    <mergeCell ref="N8:N9"/>
    <mergeCell ref="O8:O9"/>
    <mergeCell ref="P8:P9"/>
    <mergeCell ref="Q8:Q9"/>
    <mergeCell ref="R8:R9"/>
    <mergeCell ref="N10:R10"/>
    <mergeCell ref="S8:S10"/>
    <mergeCell ref="A3:E3"/>
    <mergeCell ref="V8:V10"/>
    <mergeCell ref="U8:U10"/>
    <mergeCell ref="B8:M8"/>
    <mergeCell ref="B9:B10"/>
    <mergeCell ref="C9:C10"/>
    <mergeCell ref="D9:D10"/>
    <mergeCell ref="F9:F10"/>
    <mergeCell ref="G9:G10"/>
    <mergeCell ref="I9:I10"/>
    <mergeCell ref="L9:L10"/>
    <mergeCell ref="M9:M10"/>
    <mergeCell ref="A8:A10"/>
    <mergeCell ref="E9:E10"/>
    <mergeCell ref="H9:H10"/>
    <mergeCell ref="J9:J10"/>
    <mergeCell ref="A42:V42"/>
    <mergeCell ref="A12:V12"/>
    <mergeCell ref="A17:V17"/>
    <mergeCell ref="A22:V22"/>
    <mergeCell ref="A27:V27"/>
    <mergeCell ref="B39:Q39"/>
    <mergeCell ref="B28:V28"/>
    <mergeCell ref="A33:V33"/>
  </mergeCells>
  <pageMargins left="0.59055118110236215" right="0.19685039370078741" top="0.33143939393939392" bottom="0.19886363636363635" header="0" footer="0.113636363636363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2015-12-01T07:57:50Z</cp:lastPrinted>
  <dcterms:created xsi:type="dcterms:W3CDTF">2015-03-31T06:50:45Z</dcterms:created>
  <dcterms:modified xsi:type="dcterms:W3CDTF">2015-12-29T06:32:18Z</dcterms:modified>
</cp:coreProperties>
</file>